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25" windowWidth="9570" windowHeight="11400" tabRatio="502" activeTab="0"/>
  </bookViews>
  <sheets>
    <sheet name="июль 2013 г. рельсы" sheetId="1" r:id="rId1"/>
    <sheet name="КР_РФ" sheetId="2" state="hidden" r:id="rId2"/>
  </sheets>
  <definedNames>
    <definedName name="_xlnm.Print_Area" localSheetId="0">'июль 2013 г. рельсы'!$A$1:$I$99</definedName>
    <definedName name="_xlnm.Print_Area" localSheetId="1">'КР_РФ'!#REF!</definedName>
  </definedNames>
  <calcPr fullCalcOnLoad="1"/>
</workbook>
</file>

<file path=xl/sharedStrings.xml><?xml version="1.0" encoding="utf-8"?>
<sst xmlns="http://schemas.openxmlformats.org/spreadsheetml/2006/main" count="234" uniqueCount="144">
  <si>
    <t>Утверждаю</t>
  </si>
  <si>
    <t>тн</t>
  </si>
  <si>
    <t>№</t>
  </si>
  <si>
    <t>Нормативный документ
 на профиль</t>
  </si>
  <si>
    <t>Марка стали</t>
  </si>
  <si>
    <t>Профилеразмер,                                                            категория</t>
  </si>
  <si>
    <t>Ед. 
изм.</t>
  </si>
  <si>
    <t>Условия отгрузки:</t>
  </si>
  <si>
    <t>ВВОДИТСЯ С 1 МАРТА 2006г.</t>
  </si>
  <si>
    <t xml:space="preserve">Прейскурант  отпускных цен на крановые рельсы  ОАО "НКМК" для сторонних продаж  на внутреннем рынке РФ. </t>
  </si>
  <si>
    <t>Регион поставки (ж.д.)</t>
  </si>
  <si>
    <t>Цена, руб/тн
без НДС</t>
  </si>
  <si>
    <t>крановые, мерной длины</t>
  </si>
  <si>
    <t>КР80, КР100, КР120</t>
  </si>
  <si>
    <t>ТУ 14-2Р-393-2005</t>
  </si>
  <si>
    <t xml:space="preserve"> ст.63</t>
  </si>
  <si>
    <t>Московская, Приволжская, Северо-Кавказская, Юго-Восточная, Октябрьская, Северная, Горьковская, Куйбышевская</t>
  </si>
  <si>
    <t>Свердловская, Южно-Уральская</t>
  </si>
  <si>
    <t>Западно-Сибирская, Красноярская, ВосточноСибирская, Забайуальская, Дальневосточная</t>
  </si>
  <si>
    <t>Скидки на металлопродукцию:</t>
  </si>
  <si>
    <t xml:space="preserve">1. При реализации рельсов 2-го сорта или рельсов не мерной длины предусматривается скидка - 10%.      </t>
  </si>
  <si>
    <t xml:space="preserve">2.  Отгрузка с ОАО "НКМК" производится вагонными нормами д/ж транспортом. </t>
  </si>
  <si>
    <t xml:space="preserve"> __________________________</t>
  </si>
  <si>
    <t>Вагоностроительный профиль</t>
  </si>
  <si>
    <t xml:space="preserve">Прейскурант  отпускных цен на рельсы, производства ОАО "ЕВРАЗ НТМК" в июле 2013 г. </t>
  </si>
  <si>
    <t>Цена FCA, руб 
без НДС</t>
  </si>
  <si>
    <t>Рельсы железнодорожные</t>
  </si>
  <si>
    <t>Р65, Т1, 12.5м,25м</t>
  </si>
  <si>
    <t>ГОСТ Р 51685-2000</t>
  </si>
  <si>
    <t>К76Ф, Э76Ф, К76Ф вак.</t>
  </si>
  <si>
    <t>Р65, Н, 12.5м,25м</t>
  </si>
  <si>
    <t xml:space="preserve"> К76Ф, Э76Ф, К76Ф вак.</t>
  </si>
  <si>
    <t>Р50, Т1, 12.5м,25м</t>
  </si>
  <si>
    <t>Р50, Н, 12.5м,25м</t>
  </si>
  <si>
    <t>для путей промышленного железнодорожного транспорта, мерной длины</t>
  </si>
  <si>
    <t>РП65, Т, 12.5м,25м</t>
  </si>
  <si>
    <t>ГОСТ Р51045-97</t>
  </si>
  <si>
    <t xml:space="preserve"> К76Ф, Э76Ф</t>
  </si>
  <si>
    <t>РП65, Н, 12.5м,25м</t>
  </si>
  <si>
    <t>РП50, Т, 12.5м,25м</t>
  </si>
  <si>
    <t>К76Ф, Э76Ф</t>
  </si>
  <si>
    <t>РП50, Н, 12.5м,25м</t>
  </si>
  <si>
    <t>узкой колеи, мерной длины</t>
  </si>
  <si>
    <t>Р33</t>
  </si>
  <si>
    <t>ТУ 14-2Р-383-2004</t>
  </si>
  <si>
    <t>ВП,ПП,НП</t>
  </si>
  <si>
    <t>Р43, Н</t>
  </si>
  <si>
    <t>ГОСТ 7173-54</t>
  </si>
  <si>
    <t xml:space="preserve"> К76Ф</t>
  </si>
  <si>
    <t>Обозначения:</t>
  </si>
  <si>
    <t xml:space="preserve">1. Т1 - Термоупрочненные, 1 категории. </t>
  </si>
  <si>
    <t>2. Н - Нетермоупрочненные (сырые)</t>
  </si>
  <si>
    <t>Скидки и приплаты на рельсы:</t>
  </si>
  <si>
    <t>1. При отгрузке рельс длиной 25м в специализированных платформах с нумерацией на 949… наценка к стоимости доставки (ж.д. тариф) 25%.</t>
  </si>
  <si>
    <t xml:space="preserve">1.  Отгрузка с  ОАО "ЕВРАЗ НТМК" производится только вагонными нормами ж/д транспорта. </t>
  </si>
  <si>
    <t>Примечание:</t>
  </si>
  <si>
    <t>1. Цена Товара с учетом стоимости доставки до грузополучателя указывается в приложениях к договору поставки.</t>
  </si>
  <si>
    <t xml:space="preserve">Прейскурант  отпускных цен на рельсы, производства ОАО "ЕВРАЗ Объединенный ЗСМК"  в июле 2013 г. </t>
  </si>
  <si>
    <t>широкой колеи,  мерной длины</t>
  </si>
  <si>
    <t>Р65, НЭ, 25м (низк.темп.надежн.)</t>
  </si>
  <si>
    <t>ТУ 0921-118-01124328-2003</t>
  </si>
  <si>
    <t xml:space="preserve"> Э76Ф </t>
  </si>
  <si>
    <t xml:space="preserve"> Э76Ф</t>
  </si>
  <si>
    <t>ГОСТ Р51685-2000 ТУ 0921-154-01124328-2003</t>
  </si>
  <si>
    <t xml:space="preserve">  Э76Ф</t>
  </si>
  <si>
    <t>ГОСТ Р 51045-97</t>
  </si>
  <si>
    <t>ТС 14788411-57-2006</t>
  </si>
  <si>
    <t>трамвайные желобчатые, мерной длины</t>
  </si>
  <si>
    <t>Т-62</t>
  </si>
  <si>
    <t>ТУ 14-2Р-320-96</t>
  </si>
  <si>
    <t xml:space="preserve">  Э76</t>
  </si>
  <si>
    <t>остряковые, мерной длины</t>
  </si>
  <si>
    <t>ОР43</t>
  </si>
  <si>
    <t>ТУ 14-2Р-326-97</t>
  </si>
  <si>
    <t xml:space="preserve"> 72, Э73В</t>
  </si>
  <si>
    <t>ОР65, ОР-50</t>
  </si>
  <si>
    <t>ТУ 32 ЦП803-94</t>
  </si>
  <si>
    <t>72, Э73В</t>
  </si>
  <si>
    <t>контррельсовые, мерной длины</t>
  </si>
  <si>
    <t>РК50,РК65</t>
  </si>
  <si>
    <t>ГОСТ 9797-85 ГОСТ 9798-85</t>
  </si>
  <si>
    <t xml:space="preserve"> Э68</t>
  </si>
  <si>
    <t xml:space="preserve">материалы верхнего строения пути </t>
  </si>
  <si>
    <t>Накладка 1Р65, 2Р65</t>
  </si>
  <si>
    <t>ГОСТ 8193-73 ГОСТ 4133-73</t>
  </si>
  <si>
    <t>Э54</t>
  </si>
  <si>
    <t>Уголок контррельсовый СП-850</t>
  </si>
  <si>
    <t>ТУ 0921-245-01124323-2007; ТУ У 27.1-14367980-014:2008;ТС 14788411-98-2009</t>
  </si>
  <si>
    <t>Э68</t>
  </si>
  <si>
    <t xml:space="preserve">1. НЭ - рельсы низкотемпературной надежности ОАО "ЕВРАЗ Объединенный ЗСМК" . </t>
  </si>
  <si>
    <t xml:space="preserve">2. Т1 - Термоупрочненные, 1 категории. </t>
  </si>
  <si>
    <t>3. Н - Нетермоупрочненные (сырые)</t>
  </si>
  <si>
    <t>1. В цену материалов верхнего строения пути включена стоимость оснастки.</t>
  </si>
  <si>
    <t>2. Цена Товара с учетом стоимости доставки до грузополучателя указывается в приложениях к договору поставки.</t>
  </si>
  <si>
    <t xml:space="preserve">1. При реализации рельсов Т62  допускается отгрузка  до 15% не мерной длины.     </t>
  </si>
  <si>
    <t xml:space="preserve">2.  Отгрузка с ОАО "ЕВРАЗ Объединенный ЗСМК"  производится только вагонными нормами ж/д транспорта. </t>
  </si>
  <si>
    <t xml:space="preserve">Прейскурант  отпускных цен на транспортный металлопрокат 
ФЛ ОАО "НТМК"-"НСМЗ"  в июле 2013 г. </t>
  </si>
  <si>
    <t>Профилеразмер,                                         категория</t>
  </si>
  <si>
    <t>Вес одной шт, кг.</t>
  </si>
  <si>
    <t>Цена FCA, руб/шт. без НДС</t>
  </si>
  <si>
    <t>Цена FCA, руб/тн.</t>
  </si>
  <si>
    <t xml:space="preserve"> Подкладки железнодорожного пути</t>
  </si>
  <si>
    <t>Подкладка КБ65</t>
  </si>
  <si>
    <t>ТУ 14-2Р-294-2005, ГОСТ16277-93</t>
  </si>
  <si>
    <t>3(4) сп, пс, кп</t>
  </si>
  <si>
    <t>Подкладка КБ50</t>
  </si>
  <si>
    <t>Подкладка СК50</t>
  </si>
  <si>
    <t>Подкладка СК65</t>
  </si>
  <si>
    <t>ТУ 14-2Р-294-2005 ГОСТ16277-93</t>
  </si>
  <si>
    <t>Подкладка КД50</t>
  </si>
  <si>
    <t>до 16/12 ТУ 32 ЦП 820-97 с 17/12 ТУ 14-2Р-294-2005</t>
  </si>
  <si>
    <t>Подкладка КД65</t>
  </si>
  <si>
    <t>костыльного скрепления</t>
  </si>
  <si>
    <t>Подкладка Д50</t>
  </si>
  <si>
    <t>ГОСТ 12135-75, ГОСТ 3280-84</t>
  </si>
  <si>
    <t>Подкладка СД50</t>
  </si>
  <si>
    <t>Подкладка СД50-4</t>
  </si>
  <si>
    <t>ТС 102-177-2005</t>
  </si>
  <si>
    <t>Подкладка СД65</t>
  </si>
  <si>
    <t>ГОСТ 8194-75, ГОСТ 3280-84</t>
  </si>
  <si>
    <t>Подкладка Д65</t>
  </si>
  <si>
    <t>Подкладка ДН6-65</t>
  </si>
  <si>
    <t>Черт. ОП289, ГОСТ 3280-84</t>
  </si>
  <si>
    <t xml:space="preserve">Подкладка ДН65С-185      </t>
  </si>
  <si>
    <t>Черт. ЦП 540 ГОСТ 3280-84</t>
  </si>
  <si>
    <t>Материалы верхнего строения пути</t>
  </si>
  <si>
    <t>Клемма ПК</t>
  </si>
  <si>
    <t>ГОСТ 22343-90</t>
  </si>
  <si>
    <t>4 сп, пс, кп</t>
  </si>
  <si>
    <t xml:space="preserve">Скоба упорная </t>
  </si>
  <si>
    <t>Черт. ЦП 369.301, ЦП369 ТУ-2</t>
  </si>
  <si>
    <t>3 сп, пс, кп</t>
  </si>
  <si>
    <t>Профиль зубчатой рейки модуля 24мм</t>
  </si>
  <si>
    <t>ТУ 14-2Р-411-2006</t>
  </si>
  <si>
    <t>30ХМА</t>
  </si>
  <si>
    <t>1. В цену материалов верхнего строения пути и подкладок железнодорожного пути включена стоимость оснастки.</t>
  </si>
  <si>
    <t xml:space="preserve">Прейскурант  отпускных цен на транспортный металлопрокат ПАО "ДМЗ им.Петровского" в июле 2013 года </t>
  </si>
  <si>
    <t>Профилеразмер</t>
  </si>
  <si>
    <t xml:space="preserve">Норм.документ </t>
  </si>
  <si>
    <t>Цена руб/тн без НДС, FCA - ст.Белгород или 
FCA - ст. Таганрог</t>
  </si>
  <si>
    <t>Рельсы контактные для подведения электрического тока к вагонам метро</t>
  </si>
  <si>
    <t>РК - М - 12,5</t>
  </si>
  <si>
    <t>ТУ У 27.1-19305558-003:2009</t>
  </si>
  <si>
    <t>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</si>
</sst>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"/>
    <numFmt numFmtId="168" formatCode="0.0000"/>
    <numFmt numFmtId="169" formatCode="0.000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\-#,##0\ "/>
    <numFmt numFmtId="180" formatCode="#,##0.00_р_."/>
    <numFmt numFmtId="181" formatCode="[$€-2]\ ###,000_);[Red]\([$€-2]\ ###,000\)"/>
    <numFmt numFmtId="182" formatCode="#,##0.0;[Red]#,##0.0"/>
    <numFmt numFmtId="183" formatCode="#,##0.00;[Red]#,##0.00"/>
    <numFmt numFmtId="184" formatCode="[$-419]d\ mmm\ yy;@"/>
    <numFmt numFmtId="185" formatCode="#,##0;[Red]#,##0"/>
    <numFmt numFmtId="186" formatCode="#,##0.0"/>
    <numFmt numFmtId="187" formatCode="#,##0.000"/>
    <numFmt numFmtId="188" formatCode="#,##0.0000"/>
    <numFmt numFmtId="189" formatCode="0.000000"/>
    <numFmt numFmtId="190" formatCode="0.0000000"/>
    <numFmt numFmtId="191" formatCode="0.00000000"/>
    <numFmt numFmtId="192" formatCode="0.000000000"/>
    <numFmt numFmtId="193" formatCode="#,##0.000;[Red]#,##0.000"/>
    <numFmt numFmtId="194" formatCode="#,##0.0000;[Red]#,##0.0000"/>
    <numFmt numFmtId="195" formatCode="#,##0.00000;[Red]#,##0.00000"/>
    <numFmt numFmtId="196" formatCode="#,##0.000000;[Red]#,##0.000000"/>
    <numFmt numFmtId="197" formatCode="#,##0.0000000;[Red]#,##0.0000000"/>
    <numFmt numFmtId="198" formatCode="#,##0.00000000;[Red]#,##0.00000000"/>
    <numFmt numFmtId="199" formatCode="#,##0.000000000;[Red]#,##0.000000000"/>
    <numFmt numFmtId="200" formatCode="0.0%"/>
    <numFmt numFmtId="201" formatCode="_-* #,##0_р_._-;\-* #,##0_р_._-;_-* &quot;-&quot;?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0"/>
      <name val="Times New Roman"/>
      <family val="1"/>
    </font>
    <font>
      <b/>
      <sz val="2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2" fillId="2" borderId="0" applyNumberFormat="0" applyBorder="0" applyAlignment="0" applyProtection="0"/>
    <xf numFmtId="0" fontId="17" fillId="2" borderId="0" applyNumberFormat="0" applyBorder="0" applyAlignment="0" applyProtection="0"/>
    <xf numFmtId="0" fontId="52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4" borderId="0" applyNumberFormat="0" applyBorder="0" applyAlignment="0" applyProtection="0"/>
    <xf numFmtId="0" fontId="17" fillId="4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52" fillId="6" borderId="0" applyNumberFormat="0" applyBorder="0" applyAlignment="0" applyProtection="0"/>
    <xf numFmtId="0" fontId="17" fillId="7" borderId="0" applyNumberFormat="0" applyBorder="0" applyAlignment="0" applyProtection="0"/>
    <xf numFmtId="0" fontId="52" fillId="8" borderId="0" applyNumberFormat="0" applyBorder="0" applyAlignment="0" applyProtection="0"/>
    <xf numFmtId="0" fontId="17" fillId="9" borderId="0" applyNumberFormat="0" applyBorder="0" applyAlignment="0" applyProtection="0"/>
    <xf numFmtId="0" fontId="52" fillId="10" borderId="0" applyNumberFormat="0" applyBorder="0" applyAlignment="0" applyProtection="0"/>
    <xf numFmtId="0" fontId="17" fillId="11" borderId="0" applyNumberFormat="0" applyBorder="0" applyAlignment="0" applyProtection="0"/>
    <xf numFmtId="0" fontId="52" fillId="12" borderId="0" applyNumberFormat="0" applyBorder="0" applyAlignment="0" applyProtection="0"/>
    <xf numFmtId="0" fontId="17" fillId="13" borderId="0" applyNumberFormat="0" applyBorder="0" applyAlignment="0" applyProtection="0"/>
    <xf numFmtId="0" fontId="52" fillId="14" borderId="0" applyNumberFormat="0" applyBorder="0" applyAlignment="0" applyProtection="0"/>
    <xf numFmtId="0" fontId="17" fillId="14" borderId="0" applyNumberFormat="0" applyBorder="0" applyAlignment="0" applyProtection="0"/>
    <xf numFmtId="0" fontId="52" fillId="15" borderId="0" applyNumberFormat="0" applyBorder="0" applyAlignment="0" applyProtection="0"/>
    <xf numFmtId="0" fontId="17" fillId="5" borderId="0" applyNumberFormat="0" applyBorder="0" applyAlignment="0" applyProtection="0"/>
    <xf numFmtId="0" fontId="52" fillId="16" borderId="0" applyNumberFormat="0" applyBorder="0" applyAlignment="0" applyProtection="0"/>
    <xf numFmtId="0" fontId="17" fillId="11" borderId="0" applyNumberFormat="0" applyBorder="0" applyAlignment="0" applyProtection="0"/>
    <xf numFmtId="0" fontId="52" fillId="17" borderId="0" applyNumberFormat="0" applyBorder="0" applyAlignment="0" applyProtection="0"/>
    <xf numFmtId="0" fontId="17" fillId="18" borderId="0" applyNumberFormat="0" applyBorder="0" applyAlignment="0" applyProtection="0"/>
    <xf numFmtId="0" fontId="53" fillId="19" borderId="0" applyNumberFormat="0" applyBorder="0" applyAlignment="0" applyProtection="0"/>
    <xf numFmtId="0" fontId="18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13" borderId="0" applyNumberFormat="0" applyBorder="0" applyAlignment="0" applyProtection="0"/>
    <xf numFmtId="0" fontId="53" fillId="14" borderId="0" applyNumberFormat="0" applyBorder="0" applyAlignment="0" applyProtection="0"/>
    <xf numFmtId="0" fontId="18" fillId="14" borderId="0" applyNumberFormat="0" applyBorder="0" applyAlignment="0" applyProtection="0"/>
    <xf numFmtId="0" fontId="53" fillId="22" borderId="0" applyNumberFormat="0" applyBorder="0" applyAlignment="0" applyProtection="0"/>
    <xf numFmtId="0" fontId="18" fillId="22" borderId="0" applyNumberFormat="0" applyBorder="0" applyAlignment="0" applyProtection="0"/>
    <xf numFmtId="0" fontId="53" fillId="23" borderId="0" applyNumberFormat="0" applyBorder="0" applyAlignment="0" applyProtection="0"/>
    <xf numFmtId="0" fontId="18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9" borderId="0" applyNumberFormat="0" applyBorder="0" applyAlignment="0" applyProtection="0"/>
    <xf numFmtId="0" fontId="53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18" fillId="22" borderId="0" applyNumberFormat="0" applyBorder="0" applyAlignment="0" applyProtection="0"/>
    <xf numFmtId="0" fontId="53" fillId="33" borderId="0" applyNumberFormat="0" applyBorder="0" applyAlignment="0" applyProtection="0"/>
    <xf numFmtId="0" fontId="18" fillId="24" borderId="0" applyNumberFormat="0" applyBorder="0" applyAlignment="0" applyProtection="0"/>
    <xf numFmtId="0" fontId="53" fillId="34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1" applyNumberFormat="0" applyAlignment="0" applyProtection="0"/>
    <xf numFmtId="0" fontId="19" fillId="9" borderId="2" applyNumberFormat="0" applyAlignment="0" applyProtection="0"/>
    <xf numFmtId="0" fontId="55" fillId="37" borderId="3" applyNumberFormat="0" applyAlignment="0" applyProtection="0"/>
    <xf numFmtId="0" fontId="20" fillId="38" borderId="4" applyNumberFormat="0" applyAlignment="0" applyProtection="0"/>
    <xf numFmtId="0" fontId="56" fillId="37" borderId="1" applyNumberFormat="0" applyAlignment="0" applyProtection="0"/>
    <xf numFmtId="0" fontId="21" fillId="38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2" fillId="0" borderId="6" applyNumberFormat="0" applyFill="0" applyAlignment="0" applyProtection="0"/>
    <xf numFmtId="0" fontId="58" fillId="0" borderId="7" applyNumberFormat="0" applyFill="0" applyAlignment="0" applyProtection="0"/>
    <xf numFmtId="0" fontId="23" fillId="0" borderId="8" applyNumberFormat="0" applyFill="0" applyAlignment="0" applyProtection="0"/>
    <xf numFmtId="0" fontId="59" fillId="0" borderId="9" applyNumberFormat="0" applyFill="0" applyAlignment="0" applyProtection="0"/>
    <xf numFmtId="0" fontId="2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5" fillId="0" borderId="12" applyNumberFormat="0" applyFill="0" applyAlignment="0" applyProtection="0"/>
    <xf numFmtId="0" fontId="61" fillId="39" borderId="13" applyNumberFormat="0" applyAlignment="0" applyProtection="0"/>
    <xf numFmtId="0" fontId="26" fillId="40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41" borderId="0" applyNumberFormat="0" applyBorder="0" applyAlignment="0" applyProtection="0"/>
    <xf numFmtId="0" fontId="27" fillId="4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6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28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4" fillId="45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30" fillId="0" borderId="18" applyNumberFormat="0" applyFill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32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95" applyFont="1" applyFill="1" applyAlignment="1" applyProtection="1">
      <alignment horizontal="center" vertical="center"/>
      <protection/>
    </xf>
    <xf numFmtId="0" fontId="7" fillId="0" borderId="0" xfId="95" applyFont="1" applyFill="1" applyAlignment="1" applyProtection="1">
      <alignment horizontal="center"/>
      <protection/>
    </xf>
    <xf numFmtId="3" fontId="5" fillId="47" borderId="0" xfId="95" applyNumberFormat="1" applyFont="1" applyFill="1" applyAlignment="1" applyProtection="1">
      <alignment horizontal="center" vertical="center"/>
      <protection/>
    </xf>
    <xf numFmtId="0" fontId="7" fillId="0" borderId="0" xfId="95" applyFont="1" applyFill="1">
      <alignment/>
      <protection/>
    </xf>
    <xf numFmtId="0" fontId="6" fillId="0" borderId="0" xfId="95" applyFont="1" applyFill="1" applyAlignment="1" applyProtection="1">
      <alignment horizontal="center" vertical="center"/>
      <protection/>
    </xf>
    <xf numFmtId="0" fontId="6" fillId="0" borderId="0" xfId="95" applyFont="1" applyFill="1" applyAlignment="1" applyProtection="1">
      <alignment horizontal="center"/>
      <protection/>
    </xf>
    <xf numFmtId="1" fontId="6" fillId="47" borderId="0" xfId="11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0" xfId="95" applyFont="1" applyFill="1" applyBorder="1" applyAlignment="1" applyProtection="1">
      <alignment/>
      <protection/>
    </xf>
    <xf numFmtId="0" fontId="6" fillId="0" borderId="0" xfId="0" applyFont="1" applyFill="1" applyAlignment="1">
      <alignment horizontal="center"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5" fillId="47" borderId="0" xfId="0" applyFont="1" applyFill="1" applyBorder="1" applyAlignment="1">
      <alignment/>
    </xf>
    <xf numFmtId="0" fontId="6" fillId="47" borderId="0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/>
    </xf>
    <xf numFmtId="3" fontId="5" fillId="0" borderId="0" xfId="114" applyNumberFormat="1" applyFont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95" applyFont="1" applyFill="1" applyBorder="1" applyAlignment="1" applyProtection="1">
      <alignment horizontal="center"/>
      <protection/>
    </xf>
    <xf numFmtId="0" fontId="10" fillId="0" borderId="0" xfId="95" applyFont="1" applyFill="1" applyBorder="1" applyAlignment="1" applyProtection="1">
      <alignment/>
      <protection/>
    </xf>
    <xf numFmtId="1" fontId="10" fillId="0" borderId="0" xfId="114" applyNumberFormat="1" applyFont="1" applyAlignment="1">
      <alignment/>
    </xf>
    <xf numFmtId="0" fontId="8" fillId="0" borderId="0" xfId="0" applyFont="1" applyAlignment="1">
      <alignment/>
    </xf>
    <xf numFmtId="0" fontId="10" fillId="0" borderId="19" xfId="0" applyFont="1" applyFill="1" applyBorder="1" applyAlignment="1">
      <alignment horizontal="left" vertical="top" wrapText="1"/>
    </xf>
    <xf numFmtId="3" fontId="10" fillId="0" borderId="20" xfId="114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12" fillId="47" borderId="0" xfId="0" applyFont="1" applyFill="1" applyAlignment="1">
      <alignment/>
    </xf>
    <xf numFmtId="3" fontId="11" fillId="47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47" borderId="0" xfId="95" applyFont="1" applyFill="1" applyBorder="1" applyAlignment="1" applyProtection="1">
      <alignment/>
      <protection/>
    </xf>
    <xf numFmtId="0" fontId="6" fillId="47" borderId="0" xfId="95" applyFont="1" applyFill="1" applyBorder="1" applyAlignment="1" applyProtection="1">
      <alignment horizontal="center"/>
      <protection/>
    </xf>
    <xf numFmtId="0" fontId="6" fillId="47" borderId="0" xfId="95" applyFont="1" applyFill="1" applyBorder="1" applyAlignment="1" applyProtection="1">
      <alignment/>
      <protection/>
    </xf>
    <xf numFmtId="1" fontId="6" fillId="47" borderId="0" xfId="116" applyNumberFormat="1" applyFont="1" applyFill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 applyProtection="1">
      <alignment horizontal="center" vertical="center"/>
      <protection locked="0"/>
    </xf>
    <xf numFmtId="0" fontId="6" fillId="47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2" fillId="47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47" borderId="0" xfId="0" applyFont="1" applyFill="1" applyBorder="1" applyAlignment="1">
      <alignment/>
    </xf>
    <xf numFmtId="0" fontId="11" fillId="47" borderId="0" xfId="0" applyFont="1" applyFill="1" applyAlignment="1">
      <alignment/>
    </xf>
    <xf numFmtId="0" fontId="7" fillId="47" borderId="0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3" fontId="6" fillId="0" borderId="27" xfId="116" applyNumberFormat="1" applyFont="1" applyFill="1" applyBorder="1" applyAlignment="1">
      <alignment horizontal="center" wrapText="1"/>
    </xf>
    <xf numFmtId="3" fontId="6" fillId="0" borderId="0" xfId="116" applyNumberFormat="1" applyFont="1" applyFill="1" applyBorder="1" applyAlignment="1">
      <alignment horizontal="center" wrapText="1"/>
    </xf>
    <xf numFmtId="3" fontId="6" fillId="47" borderId="0" xfId="116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3" fontId="6" fillId="0" borderId="30" xfId="116" applyNumberFormat="1" applyFont="1" applyFill="1" applyBorder="1" applyAlignment="1">
      <alignment horizontal="center" vertical="center"/>
    </xf>
    <xf numFmtId="3" fontId="6" fillId="0" borderId="0" xfId="116" applyNumberFormat="1" applyFont="1" applyFill="1" applyBorder="1" applyAlignment="1">
      <alignment horizontal="center" vertical="center"/>
    </xf>
    <xf numFmtId="3" fontId="6" fillId="47" borderId="0" xfId="116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3" fontId="6" fillId="0" borderId="33" xfId="116" applyNumberFormat="1" applyFont="1" applyFill="1" applyBorder="1" applyAlignment="1">
      <alignment horizontal="center" wrapText="1"/>
    </xf>
    <xf numFmtId="3" fontId="7" fillId="47" borderId="0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6" fillId="0" borderId="27" xfId="116" applyNumberFormat="1" applyFont="1" applyFill="1" applyBorder="1" applyAlignment="1">
      <alignment horizontal="center" vertical="center"/>
    </xf>
    <xf numFmtId="3" fontId="6" fillId="0" borderId="30" xfId="116" applyNumberFormat="1" applyFont="1" applyFill="1" applyBorder="1" applyAlignment="1">
      <alignment horizontal="center" wrapText="1"/>
    </xf>
    <xf numFmtId="3" fontId="6" fillId="0" borderId="33" xfId="116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47" borderId="0" xfId="0" applyFont="1" applyFill="1" applyBorder="1" applyAlignment="1">
      <alignment horizontal="center"/>
    </xf>
    <xf numFmtId="3" fontId="6" fillId="47" borderId="0" xfId="116" applyNumberFormat="1" applyFont="1" applyFill="1" applyBorder="1" applyAlignment="1" applyProtection="1">
      <alignment horizontal="center"/>
      <protection locked="0"/>
    </xf>
    <xf numFmtId="0" fontId="6" fillId="47" borderId="0" xfId="0" applyFont="1" applyFill="1" applyBorder="1" applyAlignment="1">
      <alignment horizontal="left"/>
    </xf>
    <xf numFmtId="3" fontId="5" fillId="47" borderId="0" xfId="0" applyNumberFormat="1" applyFont="1" applyFill="1" applyBorder="1" applyAlignment="1">
      <alignment/>
    </xf>
    <xf numFmtId="3" fontId="12" fillId="47" borderId="0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24" xfId="96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/>
    </xf>
    <xf numFmtId="3" fontId="6" fillId="0" borderId="38" xfId="116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1" xfId="96" applyFont="1" applyFill="1" applyBorder="1" applyAlignment="1">
      <alignment horizontal="center" vertical="center"/>
    </xf>
    <xf numFmtId="3" fontId="6" fillId="0" borderId="42" xfId="116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96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/>
    </xf>
    <xf numFmtId="3" fontId="6" fillId="0" borderId="24" xfId="116" applyNumberFormat="1" applyFont="1" applyFill="1" applyBorder="1" applyAlignment="1">
      <alignment horizontal="center" wrapText="1"/>
    </xf>
    <xf numFmtId="0" fontId="6" fillId="0" borderId="24" xfId="96" applyFont="1" applyFill="1" applyBorder="1" applyAlignment="1">
      <alignment horizontal="center"/>
    </xf>
    <xf numFmtId="3" fontId="11" fillId="47" borderId="0" xfId="0" applyNumberFormat="1" applyFont="1" applyFill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48" xfId="96" applyFont="1" applyFill="1" applyBorder="1" applyAlignment="1">
      <alignment horizontal="center"/>
    </xf>
    <xf numFmtId="0" fontId="6" fillId="0" borderId="21" xfId="96" applyFont="1" applyFill="1" applyBorder="1" applyAlignment="1">
      <alignment horizontal="center"/>
    </xf>
    <xf numFmtId="3" fontId="6" fillId="0" borderId="27" xfId="116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50" xfId="96" applyFont="1" applyFill="1" applyBorder="1" applyAlignment="1">
      <alignment horizontal="center"/>
    </xf>
    <xf numFmtId="0" fontId="6" fillId="0" borderId="22" xfId="96" applyFont="1" applyFill="1" applyBorder="1" applyAlignment="1">
      <alignment horizontal="center"/>
    </xf>
    <xf numFmtId="3" fontId="6" fillId="0" borderId="30" xfId="116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3" fontId="6" fillId="0" borderId="24" xfId="116" applyNumberFormat="1" applyFont="1" applyFill="1" applyBorder="1" applyAlignment="1" applyProtection="1">
      <alignment horizontal="center"/>
      <protection locked="0"/>
    </xf>
    <xf numFmtId="3" fontId="6" fillId="0" borderId="0" xfId="116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>
      <alignment/>
    </xf>
    <xf numFmtId="0" fontId="6" fillId="47" borderId="46" xfId="0" applyNumberFormat="1" applyFont="1" applyFill="1" applyBorder="1" applyAlignment="1" applyProtection="1">
      <alignment horizontal="center" vertical="center"/>
      <protection locked="0"/>
    </xf>
    <xf numFmtId="0" fontId="6" fillId="47" borderId="51" xfId="0" applyNumberFormat="1" applyFont="1" applyFill="1" applyBorder="1" applyAlignment="1" applyProtection="1">
      <alignment horizontal="left" vertical="center"/>
      <protection locked="0"/>
    </xf>
    <xf numFmtId="0" fontId="6" fillId="47" borderId="24" xfId="96" applyNumberFormat="1" applyFont="1" applyFill="1" applyBorder="1" applyAlignment="1" applyProtection="1">
      <alignment horizontal="center" vertical="center" wrapText="1"/>
      <protection locked="0"/>
    </xf>
    <xf numFmtId="0" fontId="6" fillId="47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47" borderId="44" xfId="116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Border="1" applyAlignment="1">
      <alignment horizontal="center"/>
    </xf>
    <xf numFmtId="49" fontId="14" fillId="0" borderId="0" xfId="95" applyNumberFormat="1" applyFont="1" applyFill="1" applyBorder="1" applyAlignment="1" applyProtection="1">
      <alignment vertical="center" wrapText="1"/>
      <protection/>
    </xf>
    <xf numFmtId="0" fontId="6" fillId="0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7" fillId="47" borderId="0" xfId="0" applyFont="1" applyFill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/>
    </xf>
    <xf numFmtId="4" fontId="6" fillId="0" borderId="54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47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47" borderId="0" xfId="0" applyNumberFormat="1" applyFont="1" applyFill="1" applyBorder="1" applyAlignment="1">
      <alignment horizontal="center" vertical="center"/>
    </xf>
    <xf numFmtId="3" fontId="5" fillId="47" borderId="0" xfId="0" applyNumberFormat="1" applyFont="1" applyFill="1" applyBorder="1" applyAlignment="1">
      <alignment horizontal="center" vertical="center"/>
    </xf>
    <xf numFmtId="0" fontId="7" fillId="47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6" fillId="0" borderId="24" xfId="116" applyNumberFormat="1" applyFont="1" applyFill="1" applyBorder="1" applyAlignment="1" applyProtection="1">
      <alignment horizontal="center" vertical="center"/>
      <protection locked="0"/>
    </xf>
    <xf numFmtId="0" fontId="0" fillId="47" borderId="0" xfId="0" applyFont="1" applyFill="1" applyBorder="1" applyAlignment="1">
      <alignment/>
    </xf>
    <xf numFmtId="0" fontId="13" fillId="0" borderId="55" xfId="95" applyFont="1" applyFill="1" applyBorder="1" applyAlignment="1" applyProtection="1">
      <alignment horizontal="center" wrapText="1"/>
      <protection/>
    </xf>
    <xf numFmtId="0" fontId="13" fillId="38" borderId="56" xfId="95" applyFont="1" applyFill="1" applyBorder="1" applyAlignment="1" applyProtection="1">
      <alignment horizontal="center" vertical="center" wrapText="1"/>
      <protection/>
    </xf>
    <xf numFmtId="0" fontId="13" fillId="38" borderId="45" xfId="95" applyFont="1" applyFill="1" applyBorder="1" applyAlignment="1" applyProtection="1">
      <alignment horizontal="center" vertical="center" wrapText="1"/>
      <protection/>
    </xf>
    <xf numFmtId="0" fontId="13" fillId="0" borderId="0" xfId="95" applyFont="1" applyFill="1" applyBorder="1" applyAlignment="1" applyProtection="1">
      <alignment horizontal="center" vertical="center" wrapText="1"/>
      <protection/>
    </xf>
    <xf numFmtId="0" fontId="14" fillId="47" borderId="57" xfId="95" applyFont="1" applyFill="1" applyBorder="1" applyAlignment="1" applyProtection="1">
      <alignment horizontal="center" vertical="top"/>
      <protection/>
    </xf>
    <xf numFmtId="0" fontId="14" fillId="47" borderId="58" xfId="95" applyFont="1" applyFill="1" applyBorder="1" applyAlignment="1" applyProtection="1">
      <alignment horizontal="center" vertical="top"/>
      <protection/>
    </xf>
    <xf numFmtId="0" fontId="14" fillId="47" borderId="38" xfId="95" applyFont="1" applyFill="1" applyBorder="1" applyAlignment="1" applyProtection="1">
      <alignment horizontal="center" vertical="top"/>
      <protection/>
    </xf>
    <xf numFmtId="0" fontId="14" fillId="47" borderId="59" xfId="95" applyFont="1" applyFill="1" applyBorder="1" applyAlignment="1" applyProtection="1">
      <alignment horizontal="center" vertical="top"/>
      <protection/>
    </xf>
    <xf numFmtId="0" fontId="14" fillId="47" borderId="55" xfId="95" applyFont="1" applyFill="1" applyBorder="1" applyAlignment="1" applyProtection="1">
      <alignment horizontal="center" vertical="top"/>
      <protection/>
    </xf>
    <xf numFmtId="0" fontId="14" fillId="47" borderId="42" xfId="95" applyFont="1" applyFill="1" applyBorder="1" applyAlignment="1" applyProtection="1">
      <alignment horizontal="center" vertical="top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57" xfId="95" applyFont="1" applyFill="1" applyBorder="1" applyAlignment="1" applyProtection="1">
      <alignment horizontal="center" vertical="center"/>
      <protection/>
    </xf>
    <xf numFmtId="0" fontId="14" fillId="0" borderId="58" xfId="95" applyFont="1" applyFill="1" applyBorder="1" applyAlignment="1" applyProtection="1">
      <alignment horizontal="center" vertical="center"/>
      <protection/>
    </xf>
    <xf numFmtId="0" fontId="14" fillId="0" borderId="38" xfId="95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left"/>
    </xf>
    <xf numFmtId="0" fontId="6" fillId="47" borderId="0" xfId="0" applyFont="1" applyFill="1" applyAlignment="1">
      <alignment horizontal="left" vertical="center" wrapText="1"/>
    </xf>
    <xf numFmtId="0" fontId="13" fillId="38" borderId="24" xfId="95" applyFont="1" applyFill="1" applyBorder="1" applyAlignment="1" applyProtection="1">
      <alignment horizontal="center" vertical="center" wrapText="1"/>
      <protection/>
    </xf>
    <xf numFmtId="0" fontId="14" fillId="47" borderId="57" xfId="95" applyFont="1" applyFill="1" applyBorder="1" applyAlignment="1" applyProtection="1">
      <alignment horizontal="center" vertical="center"/>
      <protection/>
    </xf>
    <xf numFmtId="0" fontId="14" fillId="47" borderId="58" xfId="95" applyFont="1" applyFill="1" applyBorder="1" applyAlignment="1" applyProtection="1">
      <alignment horizontal="center" vertical="center"/>
      <protection/>
    </xf>
    <xf numFmtId="0" fontId="14" fillId="47" borderId="38" xfId="95" applyFont="1" applyFill="1" applyBorder="1" applyAlignment="1" applyProtection="1">
      <alignment horizontal="center" vertical="center"/>
      <protection/>
    </xf>
    <xf numFmtId="0" fontId="14" fillId="47" borderId="61" xfId="95" applyFont="1" applyFill="1" applyBorder="1" applyAlignment="1" applyProtection="1">
      <alignment horizontal="center" vertical="center"/>
      <protection/>
    </xf>
    <xf numFmtId="0" fontId="14" fillId="47" borderId="0" xfId="95" applyFont="1" applyFill="1" applyBorder="1" applyAlignment="1" applyProtection="1">
      <alignment horizontal="center" vertical="center"/>
      <protection/>
    </xf>
    <xf numFmtId="0" fontId="14" fillId="47" borderId="62" xfId="95" applyFont="1" applyFill="1" applyBorder="1" applyAlignment="1" applyProtection="1">
      <alignment horizontal="center" vertical="center"/>
      <protection/>
    </xf>
    <xf numFmtId="49" fontId="6" fillId="0" borderId="21" xfId="96" applyNumberFormat="1" applyFont="1" applyFill="1" applyBorder="1" applyAlignment="1">
      <alignment horizontal="center" vertical="center" wrapText="1"/>
    </xf>
    <xf numFmtId="49" fontId="6" fillId="0" borderId="22" xfId="96" applyNumberFormat="1" applyFont="1" applyFill="1" applyBorder="1" applyAlignment="1">
      <alignment horizontal="center" vertical="center" wrapText="1"/>
    </xf>
    <xf numFmtId="0" fontId="6" fillId="0" borderId="27" xfId="96" applyFont="1" applyFill="1" applyBorder="1" applyAlignment="1">
      <alignment horizontal="center" vertical="center"/>
    </xf>
    <xf numFmtId="0" fontId="6" fillId="0" borderId="30" xfId="96" applyFont="1" applyFill="1" applyBorder="1" applyAlignment="1">
      <alignment horizontal="center" vertical="center"/>
    </xf>
    <xf numFmtId="0" fontId="6" fillId="47" borderId="0" xfId="0" applyFont="1" applyFill="1" applyBorder="1" applyAlignment="1">
      <alignment horizontal="left" wrapText="1"/>
    </xf>
    <xf numFmtId="3" fontId="13" fillId="38" borderId="56" xfId="95" applyNumberFormat="1" applyFont="1" applyFill="1" applyBorder="1" applyAlignment="1" applyProtection="1">
      <alignment horizontal="center" vertical="center" wrapText="1"/>
      <protection/>
    </xf>
    <xf numFmtId="3" fontId="13" fillId="38" borderId="45" xfId="95" applyNumberFormat="1" applyFont="1" applyFill="1" applyBorder="1" applyAlignment="1" applyProtection="1">
      <alignment horizontal="center" vertical="center" wrapText="1"/>
      <protection/>
    </xf>
    <xf numFmtId="49" fontId="14" fillId="47" borderId="57" xfId="95" applyNumberFormat="1" applyFont="1" applyFill="1" applyBorder="1" applyAlignment="1" applyProtection="1">
      <alignment horizontal="center" vertical="center" wrapText="1"/>
      <protection/>
    </xf>
    <xf numFmtId="49" fontId="14" fillId="47" borderId="58" xfId="95" applyNumberFormat="1" applyFont="1" applyFill="1" applyBorder="1" applyAlignment="1" applyProtection="1">
      <alignment horizontal="center" vertical="center" wrapText="1"/>
      <protection/>
    </xf>
    <xf numFmtId="49" fontId="14" fillId="47" borderId="38" xfId="95" applyNumberFormat="1" applyFont="1" applyFill="1" applyBorder="1" applyAlignment="1" applyProtection="1">
      <alignment horizontal="center" vertical="center" wrapText="1"/>
      <protection/>
    </xf>
    <xf numFmtId="49" fontId="14" fillId="47" borderId="59" xfId="95" applyNumberFormat="1" applyFont="1" applyFill="1" applyBorder="1" applyAlignment="1" applyProtection="1">
      <alignment horizontal="center" vertical="center" wrapText="1"/>
      <protection/>
    </xf>
    <xf numFmtId="49" fontId="14" fillId="47" borderId="55" xfId="95" applyNumberFormat="1" applyFont="1" applyFill="1" applyBorder="1" applyAlignment="1" applyProtection="1">
      <alignment horizontal="center" vertical="center" wrapText="1"/>
      <protection/>
    </xf>
    <xf numFmtId="49" fontId="14" fillId="47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59" xfId="95" applyNumberFormat="1" applyFont="1" applyFill="1" applyBorder="1" applyAlignment="1" applyProtection="1">
      <alignment horizontal="center" vertical="center" wrapText="1"/>
      <protection/>
    </xf>
    <xf numFmtId="49" fontId="14" fillId="0" borderId="55" xfId="95" applyNumberFormat="1" applyFont="1" applyFill="1" applyBorder="1" applyAlignment="1" applyProtection="1">
      <alignment horizontal="center" vertical="center" wrapText="1"/>
      <protection/>
    </xf>
    <xf numFmtId="49" fontId="14" fillId="0" borderId="42" xfId="95" applyNumberFormat="1" applyFont="1" applyFill="1" applyBorder="1" applyAlignment="1" applyProtection="1">
      <alignment horizontal="center" vertical="center" wrapText="1"/>
      <protection/>
    </xf>
    <xf numFmtId="49" fontId="14" fillId="0" borderId="63" xfId="95" applyNumberFormat="1" applyFont="1" applyFill="1" applyBorder="1" applyAlignment="1" applyProtection="1">
      <alignment horizontal="center" vertical="center" wrapText="1"/>
      <protection/>
    </xf>
    <xf numFmtId="49" fontId="14" fillId="0" borderId="41" xfId="95" applyNumberFormat="1" applyFont="1" applyFill="1" applyBorder="1" applyAlignment="1" applyProtection="1">
      <alignment horizontal="center" vertical="center" wrapText="1"/>
      <protection/>
    </xf>
    <xf numFmtId="49" fontId="14" fillId="0" borderId="44" xfId="95" applyNumberFormat="1" applyFont="1" applyFill="1" applyBorder="1" applyAlignment="1" applyProtection="1">
      <alignment horizontal="center" vertical="center" wrapText="1"/>
      <protection/>
    </xf>
    <xf numFmtId="0" fontId="14" fillId="47" borderId="47" xfId="95" applyFont="1" applyFill="1" applyBorder="1" applyAlignment="1" applyProtection="1">
      <alignment horizontal="center" vertical="center" wrapText="1"/>
      <protection locked="0"/>
    </xf>
    <xf numFmtId="0" fontId="14" fillId="47" borderId="48" xfId="95" applyFont="1" applyFill="1" applyBorder="1" applyAlignment="1" applyProtection="1">
      <alignment horizontal="center" vertical="center" wrapText="1"/>
      <protection locked="0"/>
    </xf>
    <xf numFmtId="0" fontId="14" fillId="47" borderId="27" xfId="95" applyFont="1" applyFill="1" applyBorder="1" applyAlignment="1" applyProtection="1">
      <alignment horizontal="center" vertical="center" wrapText="1"/>
      <protection locked="0"/>
    </xf>
    <xf numFmtId="3" fontId="6" fillId="0" borderId="63" xfId="116" applyNumberFormat="1" applyFont="1" applyFill="1" applyBorder="1" applyAlignment="1" applyProtection="1">
      <alignment horizontal="left" vertical="center"/>
      <protection locked="0"/>
    </xf>
    <xf numFmtId="3" fontId="6" fillId="0" borderId="44" xfId="116" applyNumberFormat="1" applyFont="1" applyFill="1" applyBorder="1" applyAlignment="1" applyProtection="1">
      <alignment horizontal="left" vertical="center"/>
      <protection locked="0"/>
    </xf>
    <xf numFmtId="3" fontId="6" fillId="0" borderId="63" xfId="116" applyNumberFormat="1" applyFont="1" applyFill="1" applyBorder="1" applyAlignment="1" applyProtection="1">
      <alignment horizontal="center" vertical="center"/>
      <protection locked="0"/>
    </xf>
    <xf numFmtId="3" fontId="6" fillId="0" borderId="44" xfId="116" applyNumberFormat="1" applyFont="1" applyFill="1" applyBorder="1" applyAlignment="1" applyProtection="1">
      <alignment horizontal="center" vertical="center"/>
      <protection locked="0"/>
    </xf>
    <xf numFmtId="0" fontId="35" fillId="0" borderId="55" xfId="95" applyFont="1" applyFill="1" applyBorder="1" applyAlignment="1" applyProtection="1">
      <alignment horizontal="center"/>
      <protection/>
    </xf>
    <xf numFmtId="0" fontId="13" fillId="38" borderId="56" xfId="95" applyFont="1" applyFill="1" applyBorder="1" applyAlignment="1" applyProtection="1">
      <alignment horizontal="center" vertical="center"/>
      <protection/>
    </xf>
    <xf numFmtId="0" fontId="13" fillId="38" borderId="45" xfId="95" applyFont="1" applyFill="1" applyBorder="1" applyAlignment="1" applyProtection="1">
      <alignment horizontal="center" vertical="center"/>
      <protection/>
    </xf>
    <xf numFmtId="0" fontId="13" fillId="38" borderId="57" xfId="95" applyFont="1" applyFill="1" applyBorder="1" applyAlignment="1" applyProtection="1">
      <alignment horizontal="center" vertical="center"/>
      <protection/>
    </xf>
    <xf numFmtId="0" fontId="13" fillId="38" borderId="38" xfId="95" applyFont="1" applyFill="1" applyBorder="1" applyAlignment="1" applyProtection="1">
      <alignment horizontal="center" vertical="center"/>
      <protection/>
    </xf>
    <xf numFmtId="0" fontId="13" fillId="38" borderId="59" xfId="95" applyFont="1" applyFill="1" applyBorder="1" applyAlignment="1" applyProtection="1">
      <alignment horizontal="center" vertical="center"/>
      <protection/>
    </xf>
    <xf numFmtId="0" fontId="13" fillId="38" borderId="42" xfId="95" applyFont="1" applyFill="1" applyBorder="1" applyAlignment="1" applyProtection="1">
      <alignment horizontal="center" vertical="center"/>
      <protection/>
    </xf>
    <xf numFmtId="0" fontId="13" fillId="38" borderId="57" xfId="95" applyFont="1" applyFill="1" applyBorder="1" applyAlignment="1" applyProtection="1">
      <alignment horizontal="center" vertical="center" wrapText="1"/>
      <protection/>
    </xf>
    <xf numFmtId="0" fontId="13" fillId="38" borderId="38" xfId="95" applyFont="1" applyFill="1" applyBorder="1" applyAlignment="1" applyProtection="1">
      <alignment horizontal="center" vertical="center" wrapText="1"/>
      <protection/>
    </xf>
    <xf numFmtId="0" fontId="13" fillId="38" borderId="59" xfId="95" applyFont="1" applyFill="1" applyBorder="1" applyAlignment="1" applyProtection="1">
      <alignment horizontal="center" vertical="center" wrapText="1"/>
      <protection/>
    </xf>
    <xf numFmtId="0" fontId="13" fillId="38" borderId="42" xfId="95" applyFont="1" applyFill="1" applyBorder="1" applyAlignment="1" applyProtection="1">
      <alignment horizontal="center" vertical="center" wrapText="1"/>
      <protection/>
    </xf>
    <xf numFmtId="0" fontId="3" fillId="0" borderId="0" xfId="95" applyFont="1" applyFill="1" applyBorder="1" applyAlignment="1" applyProtection="1">
      <alignment horizontal="center" vertical="center" wrapText="1"/>
      <protection/>
    </xf>
    <xf numFmtId="0" fontId="8" fillId="0" borderId="64" xfId="95" applyFont="1" applyFill="1" applyBorder="1" applyAlignment="1" applyProtection="1">
      <alignment horizontal="center" vertical="center"/>
      <protection/>
    </xf>
    <xf numFmtId="0" fontId="8" fillId="0" borderId="65" xfId="95" applyFont="1" applyFill="1" applyBorder="1" applyAlignment="1" applyProtection="1">
      <alignment horizontal="center" vertical="center"/>
      <protection/>
    </xf>
    <xf numFmtId="49" fontId="8" fillId="0" borderId="66" xfId="95" applyNumberFormat="1" applyFont="1" applyFill="1" applyBorder="1" applyAlignment="1" applyProtection="1">
      <alignment horizontal="center" vertical="center" wrapText="1"/>
      <protection/>
    </xf>
    <xf numFmtId="49" fontId="8" fillId="0" borderId="67" xfId="9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68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 wrapText="1"/>
      <protection/>
    </xf>
    <xf numFmtId="0" fontId="8" fillId="0" borderId="69" xfId="95" applyFont="1" applyFill="1" applyBorder="1" applyAlignment="1" applyProtection="1">
      <alignment horizontal="center" vertical="center"/>
      <protection/>
    </xf>
    <xf numFmtId="1" fontId="8" fillId="47" borderId="68" xfId="114" applyNumberFormat="1" applyFont="1" applyFill="1" applyBorder="1" applyAlignment="1" applyProtection="1">
      <alignment horizontal="center" vertical="center" wrapText="1"/>
      <protection/>
    </xf>
    <xf numFmtId="1" fontId="8" fillId="47" borderId="69" xfId="11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8" fillId="0" borderId="7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10" fillId="0" borderId="6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top" wrapText="1"/>
    </xf>
    <xf numFmtId="0" fontId="10" fillId="0" borderId="67" xfId="0" applyFont="1" applyFill="1" applyBorder="1" applyAlignment="1">
      <alignment horizontal="center" vertical="top" wrapText="1"/>
    </xf>
    <xf numFmtId="3" fontId="10" fillId="0" borderId="66" xfId="114" applyNumberFormat="1" applyFont="1" applyBorder="1" applyAlignment="1" applyProtection="1">
      <alignment horizontal="center" vertical="center"/>
      <protection locked="0"/>
    </xf>
    <xf numFmtId="3" fontId="10" fillId="0" borderId="67" xfId="114" applyNumberFormat="1" applyFont="1" applyBorder="1" applyAlignment="1" applyProtection="1">
      <alignment horizontal="center" vertical="center"/>
      <protection locked="0"/>
    </xf>
  </cellXfs>
  <cellStyles count="108">
    <cellStyle name="Normal" xfId="0"/>
    <cellStyle name="0,0&#13;&#10;NA&#13;&#10;" xfId="15"/>
    <cellStyle name="0,0&#13;&#10;NA&#13;&#10; 2" xfId="16"/>
    <cellStyle name="20% - Акцент1" xfId="17"/>
    <cellStyle name="20% - Акцент1 2" xfId="18"/>
    <cellStyle name="20% - Акцент2" xfId="19"/>
    <cellStyle name="20% - Акцент2 2" xfId="20"/>
    <cellStyle name="20% - Акцент3" xfId="21"/>
    <cellStyle name="20% - Акцент3 2" xfId="22"/>
    <cellStyle name="20% - Акцент4" xfId="23"/>
    <cellStyle name="20% - Акцент4 2" xfId="24"/>
    <cellStyle name="20% - Акцент5" xfId="25"/>
    <cellStyle name="20% - Акцент5 2" xfId="26"/>
    <cellStyle name="20% - Акцент6" xfId="27"/>
    <cellStyle name="20% - Акцент6 2" xfId="28"/>
    <cellStyle name="40% - Акцент1" xfId="29"/>
    <cellStyle name="40% - Акцент1 2" xfId="30"/>
    <cellStyle name="40% - Акцент2" xfId="31"/>
    <cellStyle name="40% - Акцент2 2" xfId="32"/>
    <cellStyle name="40% - Акцент3" xfId="33"/>
    <cellStyle name="40% - Акцент3 2" xfId="34"/>
    <cellStyle name="40% - Акцент4" xfId="35"/>
    <cellStyle name="40% - Акцент4 2" xfId="36"/>
    <cellStyle name="40% - Акцент5" xfId="37"/>
    <cellStyle name="40% - Акцент5 2" xfId="38"/>
    <cellStyle name="40% - Акцент6" xfId="39"/>
    <cellStyle name="40% - Акцент6 2" xfId="40"/>
    <cellStyle name="60% - Акцент1" xfId="41"/>
    <cellStyle name="60% - Акцент1 2" xfId="42"/>
    <cellStyle name="60% - Акцент2" xfId="43"/>
    <cellStyle name="60% - Акцент2 2" xfId="44"/>
    <cellStyle name="60% - Акцент3" xfId="45"/>
    <cellStyle name="60% - Акцент3 2" xfId="46"/>
    <cellStyle name="60% - Акцент4" xfId="47"/>
    <cellStyle name="60% - Акцент4 2" xfId="48"/>
    <cellStyle name="60% - Акцент5" xfId="49"/>
    <cellStyle name="60% - Акцент5 2" xfId="50"/>
    <cellStyle name="60% - Акцент6" xfId="51"/>
    <cellStyle name="60% - Акцент6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3" xfId="91"/>
    <cellStyle name="Обычный 3 2" xfId="92"/>
    <cellStyle name="Обычный 4" xfId="93"/>
    <cellStyle name="Обычный 5" xfId="94"/>
    <cellStyle name="Обычный_Лист1" xfId="95"/>
    <cellStyle name="Обычный_Прейскурант транспортного проката вн рынок декабрь 2011г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3 2" xfId="107"/>
    <cellStyle name="Связанная ячейка" xfId="108"/>
    <cellStyle name="Связанная ячейка 2" xfId="109"/>
    <cellStyle name="Стиль 1" xfId="110"/>
    <cellStyle name="Стиль 1 2" xfId="111"/>
    <cellStyle name="Текст предупреждения" xfId="112"/>
    <cellStyle name="Текст предупреждения 2" xfId="113"/>
    <cellStyle name="Comma" xfId="114"/>
    <cellStyle name="Comma [0]" xfId="115"/>
    <cellStyle name="Финансовый 2" xfId="116"/>
    <cellStyle name="Финансовый 3" xfId="117"/>
    <cellStyle name="Финансовый 3 2" xfId="118"/>
    <cellStyle name="Финансовый 4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15297150" y="6934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15297150" y="715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114300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15297150" y="6010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12382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14058900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1143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364075" y="195929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1430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17364075" y="71532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0</xdr:rowOff>
    </xdr:from>
    <xdr:to>
      <xdr:col>0</xdr:col>
      <xdr:colOff>76200</xdr:colOff>
      <xdr:row>90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25069800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1" name="Text Box 107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2" name="Text Box 108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3" name="Text Box 109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4" name="Text Box 110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5" name="Text Box 111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6" name="Text Box 112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7" name="Text Box 113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8" name="Text Box 114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90</xdr:row>
      <xdr:rowOff>0</xdr:rowOff>
    </xdr:from>
    <xdr:ext cx="123825" cy="228600"/>
    <xdr:sp fLocksText="0">
      <xdr:nvSpPr>
        <xdr:cNvPr id="109" name="Text Box 115"/>
        <xdr:cNvSpPr txBox="1">
          <a:spLocks noChangeArrowheads="1"/>
        </xdr:cNvSpPr>
      </xdr:nvSpPr>
      <xdr:spPr>
        <a:xfrm>
          <a:off x="15297150" y="25069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0" name="Text Box 116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90</xdr:row>
      <xdr:rowOff>0</xdr:rowOff>
    </xdr:from>
    <xdr:ext cx="114300" cy="228600"/>
    <xdr:sp fLocksText="0">
      <xdr:nvSpPr>
        <xdr:cNvPr id="111" name="Text Box 117"/>
        <xdr:cNvSpPr txBox="1">
          <a:spLocks noChangeArrowheads="1"/>
        </xdr:cNvSpPr>
      </xdr:nvSpPr>
      <xdr:spPr>
        <a:xfrm>
          <a:off x="17364075" y="250698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2" name="Text Box 118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3" name="Text Box 119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4" name="Text Box 120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114300" cy="238125"/>
    <xdr:sp fLocksText="0">
      <xdr:nvSpPr>
        <xdr:cNvPr id="115" name="Text Box 121"/>
        <xdr:cNvSpPr txBox="1">
          <a:spLocks noChangeArrowheads="1"/>
        </xdr:cNvSpPr>
      </xdr:nvSpPr>
      <xdr:spPr>
        <a:xfrm>
          <a:off x="17364075" y="183356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6" name="Text Box 122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7" name="Text Box 123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8" name="Text Box 124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64</xdr:row>
      <xdr:rowOff>0</xdr:rowOff>
    </xdr:from>
    <xdr:ext cx="114300" cy="228600"/>
    <xdr:sp fLocksText="0">
      <xdr:nvSpPr>
        <xdr:cNvPr id="119" name="Text Box 125"/>
        <xdr:cNvSpPr txBox="1">
          <a:spLocks noChangeArrowheads="1"/>
        </xdr:cNvSpPr>
      </xdr:nvSpPr>
      <xdr:spPr>
        <a:xfrm>
          <a:off x="17364075" y="168783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1" name="Text Box 2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23825" cy="238125"/>
    <xdr:sp fLocksText="0">
      <xdr:nvSpPr>
        <xdr:cNvPr id="122" name="Text Box 3"/>
        <xdr:cNvSpPr txBox="1">
          <a:spLocks noChangeArrowheads="1"/>
        </xdr:cNvSpPr>
      </xdr:nvSpPr>
      <xdr:spPr>
        <a:xfrm>
          <a:off x="15297150" y="60960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3" name="Text Box 4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114300</xdr:rowOff>
    </xdr:from>
    <xdr:ext cx="123825" cy="238125"/>
    <xdr:sp fLocksText="0">
      <xdr:nvSpPr>
        <xdr:cNvPr id="124" name="Text Box 40"/>
        <xdr:cNvSpPr txBox="1">
          <a:spLocks noChangeArrowheads="1"/>
        </xdr:cNvSpPr>
      </xdr:nvSpPr>
      <xdr:spPr>
        <a:xfrm>
          <a:off x="15297150" y="621030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114300</xdr:rowOff>
    </xdr:from>
    <xdr:ext cx="114300" cy="238125"/>
    <xdr:sp fLocksText="0">
      <xdr:nvSpPr>
        <xdr:cNvPr id="125" name="Text Box 75"/>
        <xdr:cNvSpPr txBox="1">
          <a:spLocks noChangeArrowheads="1"/>
        </xdr:cNvSpPr>
      </xdr:nvSpPr>
      <xdr:spPr>
        <a:xfrm>
          <a:off x="17364075" y="62103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104775</xdr:rowOff>
    </xdr:from>
    <xdr:to>
      <xdr:col>2</xdr:col>
      <xdr:colOff>2381250</xdr:colOff>
      <xdr:row>0</xdr:row>
      <xdr:rowOff>914400</xdr:rowOff>
    </xdr:to>
    <xdr:pic>
      <xdr:nvPicPr>
        <xdr:cNvPr id="126" name="Picture 37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66675</xdr:rowOff>
    </xdr:from>
    <xdr:to>
      <xdr:col>2</xdr:col>
      <xdr:colOff>2381250</xdr:colOff>
      <xdr:row>64</xdr:row>
      <xdr:rowOff>876300</xdr:rowOff>
    </xdr:to>
    <xdr:pic>
      <xdr:nvPicPr>
        <xdr:cNvPr id="127" name="Picture 37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44975"/>
          <a:ext cx="684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8" name="Text Box 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29" name="Text Box 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0" name="Text Box 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1" name="Text Box 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2" name="Text Box 5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3" name="Text Box 6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4" name="Text Box 7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23825" cy="238125"/>
    <xdr:sp fLocksText="0">
      <xdr:nvSpPr>
        <xdr:cNvPr id="135" name="Text Box 8"/>
        <xdr:cNvSpPr txBox="1">
          <a:spLocks noChangeArrowheads="1"/>
        </xdr:cNvSpPr>
      </xdr:nvSpPr>
      <xdr:spPr>
        <a:xfrm>
          <a:off x="1248727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6" name="Text Box 1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7" name="Text Box 1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8" name="Text Box 1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39" name="Text Box 1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0" name="Text Box 1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1" name="Text Box 1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2" name="Text Box 1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3" name="Text Box 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4" name="Text Box 2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5" name="Text Box 2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6" name="Text Box 2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7" name="Text Box 3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8" name="Text Box 3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49" name="Text Box 32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0" name="Text Box 3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1" name="Text Box 3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2" name="Text Box 3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3" name="Text Box 3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4" name="Text Box 3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5" name="Text Box 3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6" name="Text Box 6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7" name="Text Box 6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8" name="Text Box 6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59" name="Text Box 6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0" name="Text Box 7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1" name="Text Box 7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2" name="Text Box 7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3" name="Text Box 7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4" name="Text Box 8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5" name="Text Box 8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6" name="Text Box 87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7" name="Text Box 8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8" name="Text Box 93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69" name="Text Box 94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0" name="Text Box 95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1" name="Text Box 96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2" name="Text Box 118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3" name="Text Box 119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4" name="Text Box 120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123825" cy="238125"/>
    <xdr:sp fLocksText="0">
      <xdr:nvSpPr>
        <xdr:cNvPr id="175" name="Text Box 121"/>
        <xdr:cNvSpPr txBox="1">
          <a:spLocks noChangeArrowheads="1"/>
        </xdr:cNvSpPr>
      </xdr:nvSpPr>
      <xdr:spPr>
        <a:xfrm>
          <a:off x="1529715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6" name="Text Box 5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7" name="Text Box 6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8" name="Text Box 7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23825" cy="238125"/>
    <xdr:sp fLocksText="0">
      <xdr:nvSpPr>
        <xdr:cNvPr id="179" name="Text Box 8"/>
        <xdr:cNvSpPr txBox="1">
          <a:spLocks noChangeArrowheads="1"/>
        </xdr:cNvSpPr>
      </xdr:nvSpPr>
      <xdr:spPr>
        <a:xfrm>
          <a:off x="14058900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0" name="Text Box 5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1" name="Text Box 6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2" name="Text Box 7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23825" cy="238125"/>
    <xdr:sp fLocksText="0">
      <xdr:nvSpPr>
        <xdr:cNvPr id="183" name="Text Box 8"/>
        <xdr:cNvSpPr txBox="1">
          <a:spLocks noChangeArrowheads="1"/>
        </xdr:cNvSpPr>
      </xdr:nvSpPr>
      <xdr:spPr>
        <a:xfrm>
          <a:off x="20735925" y="183356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4" name="Text Box 43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5" name="Text Box 44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6" name="Text Box 45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64</xdr:row>
      <xdr:rowOff>0</xdr:rowOff>
    </xdr:from>
    <xdr:ext cx="123825" cy="228600"/>
    <xdr:sp fLocksText="0">
      <xdr:nvSpPr>
        <xdr:cNvPr id="187" name="Text Box 46"/>
        <xdr:cNvSpPr txBox="1">
          <a:spLocks noChangeArrowheads="1"/>
        </xdr:cNvSpPr>
      </xdr:nvSpPr>
      <xdr:spPr>
        <a:xfrm>
          <a:off x="20735925" y="16878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91</xdr:row>
      <xdr:rowOff>19050</xdr:rowOff>
    </xdr:from>
    <xdr:to>
      <xdr:col>2</xdr:col>
      <xdr:colOff>2076450</xdr:colOff>
      <xdr:row>91</xdr:row>
      <xdr:rowOff>809625</xdr:rowOff>
    </xdr:to>
    <xdr:pic>
      <xdr:nvPicPr>
        <xdr:cNvPr id="188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50775"/>
          <a:ext cx="6543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1" name="Text Box 7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10172700" y="633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8572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10172700" y="5419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tabSelected="1" zoomScale="55" zoomScaleNormal="55" zoomScaleSheetLayoutView="75" zoomScalePageLayoutView="55" workbookViewId="0" topLeftCell="A1">
      <selection activeCell="E74" sqref="E74"/>
    </sheetView>
  </sheetViews>
  <sheetFormatPr defaultColWidth="9.00390625" defaultRowHeight="12.75"/>
  <cols>
    <col min="1" max="1" width="7.375" style="149" customWidth="1"/>
    <col min="2" max="2" width="51.25390625" style="149" customWidth="1"/>
    <col min="3" max="3" width="59.125" style="149" customWidth="1"/>
    <col min="4" max="4" width="46.125" style="149" customWidth="1"/>
    <col min="5" max="5" width="20.625" style="149" customWidth="1"/>
    <col min="6" max="6" width="16.25390625" style="149" customWidth="1"/>
    <col min="7" max="7" width="27.125" style="29" customWidth="1"/>
    <col min="8" max="8" width="44.25390625" style="151" customWidth="1"/>
    <col min="9" max="9" width="15.125" style="149" customWidth="1"/>
    <col min="10" max="16384" width="9.125" style="149" customWidth="1"/>
  </cols>
  <sheetData>
    <row r="1" spans="1:8" s="1" customFormat="1" ht="108.75" customHeight="1" thickBot="1">
      <c r="A1" s="152" t="s">
        <v>24</v>
      </c>
      <c r="B1" s="152"/>
      <c r="C1" s="152"/>
      <c r="D1" s="152"/>
      <c r="E1" s="152"/>
      <c r="F1" s="152"/>
      <c r="G1" s="46"/>
      <c r="H1" s="19"/>
    </row>
    <row r="2" spans="1:8" s="30" customFormat="1" ht="14.25" customHeight="1">
      <c r="A2" s="153" t="s">
        <v>2</v>
      </c>
      <c r="B2" s="153" t="s">
        <v>5</v>
      </c>
      <c r="C2" s="153" t="s">
        <v>3</v>
      </c>
      <c r="D2" s="153" t="s">
        <v>4</v>
      </c>
      <c r="E2" s="153" t="s">
        <v>6</v>
      </c>
      <c r="F2" s="153" t="s">
        <v>25</v>
      </c>
      <c r="G2" s="155"/>
      <c r="H2" s="48"/>
    </row>
    <row r="3" spans="1:8" s="30" customFormat="1" ht="61.5" customHeight="1" thickBot="1">
      <c r="A3" s="154"/>
      <c r="B3" s="154"/>
      <c r="C3" s="154"/>
      <c r="D3" s="154"/>
      <c r="E3" s="154"/>
      <c r="F3" s="154"/>
      <c r="G3" s="155"/>
      <c r="H3" s="48"/>
    </row>
    <row r="4" spans="1:8" s="51" customFormat="1" ht="13.5" customHeight="1">
      <c r="A4" s="156" t="s">
        <v>26</v>
      </c>
      <c r="B4" s="157"/>
      <c r="C4" s="157"/>
      <c r="D4" s="157"/>
      <c r="E4" s="157"/>
      <c r="F4" s="158"/>
      <c r="G4" s="49"/>
      <c r="H4" s="50"/>
    </row>
    <row r="5" spans="1:8" s="16" customFormat="1" ht="13.5" customHeight="1" thickBot="1">
      <c r="A5" s="159"/>
      <c r="B5" s="160"/>
      <c r="C5" s="160"/>
      <c r="D5" s="160"/>
      <c r="E5" s="160"/>
      <c r="F5" s="161"/>
      <c r="G5" s="49"/>
      <c r="H5" s="52"/>
    </row>
    <row r="6" spans="1:8" s="16" customFormat="1" ht="16.5" customHeight="1">
      <c r="A6" s="53">
        <v>1</v>
      </c>
      <c r="B6" s="54" t="s">
        <v>27</v>
      </c>
      <c r="C6" s="162" t="s">
        <v>28</v>
      </c>
      <c r="D6" s="32" t="s">
        <v>29</v>
      </c>
      <c r="E6" s="55" t="s">
        <v>1</v>
      </c>
      <c r="F6" s="55">
        <v>34640</v>
      </c>
      <c r="G6" s="56"/>
      <c r="H6" s="57"/>
    </row>
    <row r="7" spans="1:8" s="16" customFormat="1" ht="16.5" customHeight="1" thickBot="1">
      <c r="A7" s="58">
        <f>A6+1</f>
        <v>2</v>
      </c>
      <c r="B7" s="59" t="s">
        <v>30</v>
      </c>
      <c r="C7" s="163"/>
      <c r="D7" s="33" t="s">
        <v>31</v>
      </c>
      <c r="E7" s="60" t="s">
        <v>1</v>
      </c>
      <c r="F7" s="60">
        <v>33280</v>
      </c>
      <c r="G7" s="61"/>
      <c r="H7" s="62"/>
    </row>
    <row r="8" spans="1:8" s="16" customFormat="1" ht="16.5" customHeight="1">
      <c r="A8" s="63">
        <f>A7+1</f>
        <v>3</v>
      </c>
      <c r="B8" s="64" t="s">
        <v>32</v>
      </c>
      <c r="C8" s="164" t="s">
        <v>28</v>
      </c>
      <c r="D8" s="34" t="s">
        <v>31</v>
      </c>
      <c r="E8" s="65" t="s">
        <v>1</v>
      </c>
      <c r="F8" s="65">
        <v>36830</v>
      </c>
      <c r="G8" s="56"/>
      <c r="H8" s="66"/>
    </row>
    <row r="9" spans="1:8" s="16" customFormat="1" ht="16.5" customHeight="1" thickBot="1">
      <c r="A9" s="58">
        <f>A8+1</f>
        <v>4</v>
      </c>
      <c r="B9" s="67" t="s">
        <v>33</v>
      </c>
      <c r="C9" s="165"/>
      <c r="D9" s="33" t="s">
        <v>31</v>
      </c>
      <c r="E9" s="60" t="s">
        <v>1</v>
      </c>
      <c r="F9" s="60">
        <v>35470</v>
      </c>
      <c r="G9" s="61"/>
      <c r="H9" s="66"/>
    </row>
    <row r="10" spans="1:8" s="16" customFormat="1" ht="20.25" customHeight="1" thickBot="1">
      <c r="A10" s="166" t="s">
        <v>34</v>
      </c>
      <c r="B10" s="167"/>
      <c r="C10" s="167"/>
      <c r="D10" s="167"/>
      <c r="E10" s="167"/>
      <c r="F10" s="168"/>
      <c r="G10" s="50"/>
      <c r="H10" s="52"/>
    </row>
    <row r="11" spans="1:8" s="16" customFormat="1" ht="16.5" customHeight="1">
      <c r="A11" s="53">
        <f>A9+1</f>
        <v>5</v>
      </c>
      <c r="B11" s="54" t="s">
        <v>35</v>
      </c>
      <c r="C11" s="164" t="s">
        <v>36</v>
      </c>
      <c r="D11" s="32" t="s">
        <v>37</v>
      </c>
      <c r="E11" s="68" t="s">
        <v>1</v>
      </c>
      <c r="F11" s="68">
        <v>31573.5</v>
      </c>
      <c r="G11" s="56"/>
      <c r="H11" s="62"/>
    </row>
    <row r="12" spans="1:8" s="16" customFormat="1" ht="16.5" customHeight="1" thickBot="1">
      <c r="A12" s="58">
        <f>A11+1</f>
        <v>6</v>
      </c>
      <c r="B12" s="67" t="s">
        <v>38</v>
      </c>
      <c r="C12" s="165"/>
      <c r="D12" s="33" t="s">
        <v>37</v>
      </c>
      <c r="E12" s="69" t="s">
        <v>1</v>
      </c>
      <c r="F12" s="69">
        <v>30334.92</v>
      </c>
      <c r="G12" s="61"/>
      <c r="H12" s="57"/>
    </row>
    <row r="13" spans="1:8" s="16" customFormat="1" ht="16.5" customHeight="1">
      <c r="A13" s="63">
        <f>A12+1</f>
        <v>7</v>
      </c>
      <c r="B13" s="64" t="s">
        <v>39</v>
      </c>
      <c r="C13" s="169" t="s">
        <v>36</v>
      </c>
      <c r="D13" s="34" t="s">
        <v>40</v>
      </c>
      <c r="E13" s="70" t="s">
        <v>1</v>
      </c>
      <c r="F13" s="70">
        <v>33574</v>
      </c>
      <c r="G13" s="56"/>
      <c r="H13" s="31"/>
    </row>
    <row r="14" spans="1:8" s="16" customFormat="1" ht="16.5" customHeight="1" thickBot="1">
      <c r="A14" s="58">
        <f>A13+1</f>
        <v>8</v>
      </c>
      <c r="B14" s="67" t="s">
        <v>41</v>
      </c>
      <c r="C14" s="165"/>
      <c r="D14" s="33" t="s">
        <v>37</v>
      </c>
      <c r="E14" s="69" t="s">
        <v>1</v>
      </c>
      <c r="F14" s="69">
        <v>32335</v>
      </c>
      <c r="G14" s="61"/>
      <c r="H14" s="31"/>
    </row>
    <row r="15" spans="1:8" s="16" customFormat="1" ht="20.25" customHeight="1" thickBot="1">
      <c r="A15" s="166" t="s">
        <v>42</v>
      </c>
      <c r="B15" s="167"/>
      <c r="C15" s="167"/>
      <c r="D15" s="167"/>
      <c r="E15" s="167"/>
      <c r="F15" s="168"/>
      <c r="G15" s="50"/>
      <c r="H15" s="52"/>
    </row>
    <row r="16" spans="1:8" s="16" customFormat="1" ht="16.5" customHeight="1">
      <c r="A16" s="53">
        <f>A14+1</f>
        <v>9</v>
      </c>
      <c r="B16" s="71" t="s">
        <v>43</v>
      </c>
      <c r="C16" s="43" t="s">
        <v>44</v>
      </c>
      <c r="D16" s="32" t="s">
        <v>45</v>
      </c>
      <c r="E16" s="55" t="s">
        <v>1</v>
      </c>
      <c r="F16" s="55">
        <v>40750</v>
      </c>
      <c r="G16" s="56"/>
      <c r="H16" s="57"/>
    </row>
    <row r="17" spans="1:8" s="16" customFormat="1" ht="16.5" customHeight="1" thickBot="1">
      <c r="A17" s="58">
        <f>A16+1</f>
        <v>10</v>
      </c>
      <c r="B17" s="72" t="s">
        <v>46</v>
      </c>
      <c r="C17" s="44" t="s">
        <v>47</v>
      </c>
      <c r="D17" s="33" t="s">
        <v>48</v>
      </c>
      <c r="E17" s="69" t="s">
        <v>1</v>
      </c>
      <c r="F17" s="69">
        <v>40750</v>
      </c>
      <c r="G17" s="56"/>
      <c r="H17" s="57"/>
    </row>
    <row r="18" spans="1:8" s="16" customFormat="1" ht="15.75" customHeight="1">
      <c r="A18" s="35" t="s">
        <v>49</v>
      </c>
      <c r="B18" s="35"/>
      <c r="C18" s="73"/>
      <c r="D18" s="73"/>
      <c r="E18" s="73"/>
      <c r="F18" s="74"/>
      <c r="G18" s="31"/>
      <c r="H18" s="52"/>
    </row>
    <row r="19" spans="1:8" s="16" customFormat="1" ht="15.75" customHeight="1">
      <c r="A19" s="170" t="s">
        <v>50</v>
      </c>
      <c r="B19" s="170"/>
      <c r="C19" s="170"/>
      <c r="D19" s="170"/>
      <c r="E19" s="170"/>
      <c r="F19" s="170"/>
      <c r="G19" s="31"/>
      <c r="H19" s="52"/>
    </row>
    <row r="20" spans="1:8" s="16" customFormat="1" ht="15.75" customHeight="1">
      <c r="A20" s="170" t="s">
        <v>51</v>
      </c>
      <c r="B20" s="170"/>
      <c r="C20" s="170"/>
      <c r="D20" s="170"/>
      <c r="E20" s="170"/>
      <c r="F20" s="170"/>
      <c r="G20" s="31"/>
      <c r="H20" s="52"/>
    </row>
    <row r="21" spans="1:8" s="16" customFormat="1" ht="15.75">
      <c r="A21" s="35" t="s">
        <v>52</v>
      </c>
      <c r="B21" s="36"/>
      <c r="C21" s="37"/>
      <c r="D21" s="36"/>
      <c r="E21" s="37"/>
      <c r="F21" s="38"/>
      <c r="G21" s="31"/>
      <c r="H21" s="52"/>
    </row>
    <row r="22" spans="1:8" s="16" customFormat="1" ht="16.5" customHeight="1">
      <c r="A22" s="171" t="s">
        <v>53</v>
      </c>
      <c r="B22" s="171"/>
      <c r="C22" s="171"/>
      <c r="D22" s="171"/>
      <c r="E22" s="171"/>
      <c r="F22" s="171"/>
      <c r="G22" s="31"/>
      <c r="H22" s="52"/>
    </row>
    <row r="23" spans="1:8" s="16" customFormat="1" ht="16.5" customHeight="1">
      <c r="A23" s="35" t="s">
        <v>7</v>
      </c>
      <c r="B23" s="36"/>
      <c r="C23" s="37"/>
      <c r="D23" s="36"/>
      <c r="E23" s="37"/>
      <c r="F23" s="38"/>
      <c r="G23" s="31"/>
      <c r="H23" s="52"/>
    </row>
    <row r="24" spans="1:8" s="16" customFormat="1" ht="16.5" customHeight="1">
      <c r="A24" s="171" t="s">
        <v>54</v>
      </c>
      <c r="B24" s="171"/>
      <c r="C24" s="171"/>
      <c r="D24" s="171"/>
      <c r="E24" s="171"/>
      <c r="F24" s="171"/>
      <c r="G24" s="31"/>
      <c r="H24" s="52"/>
    </row>
    <row r="25" spans="1:8" s="16" customFormat="1" ht="16.5" customHeight="1">
      <c r="A25" s="35" t="s">
        <v>55</v>
      </c>
      <c r="B25" s="42"/>
      <c r="C25" s="42"/>
      <c r="D25" s="42"/>
      <c r="E25" s="42"/>
      <c r="F25" s="42"/>
      <c r="G25" s="31"/>
      <c r="H25" s="52"/>
    </row>
    <row r="26" spans="1:8" s="15" customFormat="1" ht="17.25" customHeight="1">
      <c r="A26" s="171" t="s">
        <v>56</v>
      </c>
      <c r="B26" s="171"/>
      <c r="C26" s="171"/>
      <c r="D26" s="171"/>
      <c r="E26" s="171"/>
      <c r="F26" s="171"/>
      <c r="G26" s="76"/>
      <c r="H26" s="19"/>
    </row>
    <row r="27" spans="1:8" s="1" customFormat="1" ht="43.5" customHeight="1" thickBot="1">
      <c r="A27" s="155" t="s">
        <v>57</v>
      </c>
      <c r="B27" s="155"/>
      <c r="C27" s="155"/>
      <c r="D27" s="155"/>
      <c r="E27" s="155"/>
      <c r="F27" s="155"/>
      <c r="G27" s="76"/>
      <c r="H27" s="19"/>
    </row>
    <row r="28" spans="1:8" s="30" customFormat="1" ht="14.25" customHeight="1" thickBot="1">
      <c r="A28" s="172" t="s">
        <v>2</v>
      </c>
      <c r="B28" s="172" t="s">
        <v>5</v>
      </c>
      <c r="C28" s="172" t="s">
        <v>3</v>
      </c>
      <c r="D28" s="172" t="s">
        <v>4</v>
      </c>
      <c r="E28" s="172" t="s">
        <v>6</v>
      </c>
      <c r="F28" s="172" t="s">
        <v>25</v>
      </c>
      <c r="G28" s="77"/>
      <c r="H28" s="48"/>
    </row>
    <row r="29" spans="1:8" s="30" customFormat="1" ht="78.75" customHeight="1" thickBot="1">
      <c r="A29" s="153"/>
      <c r="B29" s="153"/>
      <c r="C29" s="153"/>
      <c r="D29" s="153"/>
      <c r="E29" s="153"/>
      <c r="F29" s="153"/>
      <c r="G29" s="77"/>
      <c r="H29" s="48"/>
    </row>
    <row r="30" spans="1:8" s="51" customFormat="1" ht="16.5" customHeight="1">
      <c r="A30" s="173" t="s">
        <v>26</v>
      </c>
      <c r="B30" s="174"/>
      <c r="C30" s="174"/>
      <c r="D30" s="174"/>
      <c r="E30" s="174"/>
      <c r="F30" s="175"/>
      <c r="G30" s="31"/>
      <c r="H30" s="50"/>
    </row>
    <row r="31" spans="1:8" s="16" customFormat="1" ht="24" customHeight="1" thickBot="1">
      <c r="A31" s="176" t="s">
        <v>58</v>
      </c>
      <c r="B31" s="177"/>
      <c r="C31" s="177"/>
      <c r="D31" s="177"/>
      <c r="E31" s="177"/>
      <c r="F31" s="178"/>
      <c r="G31" s="31"/>
      <c r="H31" s="52"/>
    </row>
    <row r="32" spans="1:8" s="16" customFormat="1" ht="16.5" customHeight="1" thickBot="1">
      <c r="A32" s="78">
        <v>1</v>
      </c>
      <c r="B32" s="79" t="s">
        <v>59</v>
      </c>
      <c r="C32" s="80" t="s">
        <v>60</v>
      </c>
      <c r="D32" s="81" t="s">
        <v>61</v>
      </c>
      <c r="E32" s="81" t="s">
        <v>1</v>
      </c>
      <c r="F32" s="82">
        <v>36120</v>
      </c>
      <c r="G32" s="31"/>
      <c r="H32" s="74"/>
    </row>
    <row r="33" spans="1:8" s="16" customFormat="1" ht="16.5" customHeight="1">
      <c r="A33" s="53">
        <v>2</v>
      </c>
      <c r="B33" s="54" t="s">
        <v>27</v>
      </c>
      <c r="C33" s="179" t="s">
        <v>28</v>
      </c>
      <c r="D33" s="83" t="s">
        <v>62</v>
      </c>
      <c r="E33" s="83" t="s">
        <v>1</v>
      </c>
      <c r="F33" s="55">
        <v>34640</v>
      </c>
      <c r="G33" s="66"/>
      <c r="H33" s="57"/>
    </row>
    <row r="34" spans="1:8" s="16" customFormat="1" ht="16.5" customHeight="1" thickBot="1">
      <c r="A34" s="58">
        <v>3</v>
      </c>
      <c r="B34" s="67" t="s">
        <v>30</v>
      </c>
      <c r="C34" s="180"/>
      <c r="D34" s="84" t="s">
        <v>62</v>
      </c>
      <c r="E34" s="84" t="s">
        <v>1</v>
      </c>
      <c r="F34" s="60">
        <v>33280</v>
      </c>
      <c r="G34" s="66"/>
      <c r="H34" s="57"/>
    </row>
    <row r="35" spans="1:8" s="16" customFormat="1" ht="16.5" customHeight="1" thickBot="1">
      <c r="A35" s="85">
        <f>A34+1</f>
        <v>4</v>
      </c>
      <c r="B35" s="86" t="s">
        <v>33</v>
      </c>
      <c r="C35" s="87" t="s">
        <v>63</v>
      </c>
      <c r="D35" s="39" t="s">
        <v>62</v>
      </c>
      <c r="E35" s="39" t="s">
        <v>1</v>
      </c>
      <c r="F35" s="88">
        <v>35470</v>
      </c>
      <c r="G35" s="66"/>
      <c r="H35" s="57"/>
    </row>
    <row r="36" spans="1:8" s="16" customFormat="1" ht="20.25" customHeight="1" thickBot="1">
      <c r="A36" s="166" t="s">
        <v>34</v>
      </c>
      <c r="B36" s="167"/>
      <c r="C36" s="167"/>
      <c r="D36" s="167"/>
      <c r="E36" s="167"/>
      <c r="F36" s="168"/>
      <c r="G36" s="50"/>
      <c r="H36" s="57"/>
    </row>
    <row r="37" spans="1:8" s="16" customFormat="1" ht="16.5" customHeight="1">
      <c r="A37" s="53">
        <f>A35+1</f>
        <v>5</v>
      </c>
      <c r="B37" s="89" t="s">
        <v>35</v>
      </c>
      <c r="C37" s="181" t="s">
        <v>36</v>
      </c>
      <c r="D37" s="32" t="s">
        <v>64</v>
      </c>
      <c r="E37" s="32" t="s">
        <v>1</v>
      </c>
      <c r="F37" s="68">
        <v>31573.5</v>
      </c>
      <c r="G37" s="31"/>
      <c r="H37" s="57"/>
    </row>
    <row r="38" spans="1:8" s="16" customFormat="1" ht="16.5" customHeight="1" thickBot="1">
      <c r="A38" s="58">
        <f>A37+1</f>
        <v>6</v>
      </c>
      <c r="B38" s="59" t="s">
        <v>38</v>
      </c>
      <c r="C38" s="182"/>
      <c r="D38" s="33" t="s">
        <v>62</v>
      </c>
      <c r="E38" s="33" t="s">
        <v>1</v>
      </c>
      <c r="F38" s="69">
        <v>30334.92</v>
      </c>
      <c r="G38" s="31"/>
      <c r="H38" s="57"/>
    </row>
    <row r="39" spans="1:8" s="16" customFormat="1" ht="16.5" customHeight="1" thickBot="1">
      <c r="A39" s="85">
        <f>A38+1</f>
        <v>7</v>
      </c>
      <c r="B39" s="90" t="s">
        <v>41</v>
      </c>
      <c r="C39" s="91" t="s">
        <v>65</v>
      </c>
      <c r="D39" s="92" t="s">
        <v>64</v>
      </c>
      <c r="E39" s="92" t="s">
        <v>1</v>
      </c>
      <c r="F39" s="88">
        <v>32335</v>
      </c>
      <c r="G39" s="31"/>
      <c r="H39" s="57"/>
    </row>
    <row r="40" spans="1:8" s="16" customFormat="1" ht="20.25" customHeight="1" thickBot="1">
      <c r="A40" s="166" t="s">
        <v>42</v>
      </c>
      <c r="B40" s="167"/>
      <c r="C40" s="167"/>
      <c r="D40" s="167"/>
      <c r="E40" s="167"/>
      <c r="F40" s="168"/>
      <c r="G40" s="50"/>
      <c r="H40" s="52"/>
    </row>
    <row r="41" spans="1:8" s="16" customFormat="1" ht="16.5" customHeight="1" thickBot="1">
      <c r="A41" s="93">
        <f>A39+1</f>
        <v>8</v>
      </c>
      <c r="B41" s="94" t="s">
        <v>46</v>
      </c>
      <c r="C41" s="87" t="s">
        <v>66</v>
      </c>
      <c r="D41" s="39" t="s">
        <v>61</v>
      </c>
      <c r="E41" s="39" t="s">
        <v>1</v>
      </c>
      <c r="F41" s="95">
        <v>40750</v>
      </c>
      <c r="G41" s="50"/>
      <c r="H41" s="57"/>
    </row>
    <row r="42" spans="1:8" s="16" customFormat="1" ht="20.25" customHeight="1" thickBot="1">
      <c r="A42" s="166" t="s">
        <v>67</v>
      </c>
      <c r="B42" s="167"/>
      <c r="C42" s="167"/>
      <c r="D42" s="167"/>
      <c r="E42" s="167"/>
      <c r="F42" s="168"/>
      <c r="G42" s="50"/>
      <c r="H42" s="52"/>
    </row>
    <row r="43" spans="1:8" s="16" customFormat="1" ht="16.5" customHeight="1" thickBot="1">
      <c r="A43" s="93">
        <f>A41+1</f>
        <v>9</v>
      </c>
      <c r="B43" s="94" t="s">
        <v>68</v>
      </c>
      <c r="C43" s="87" t="s">
        <v>69</v>
      </c>
      <c r="D43" s="96" t="s">
        <v>70</v>
      </c>
      <c r="E43" s="39" t="s">
        <v>1</v>
      </c>
      <c r="F43" s="95">
        <v>36809</v>
      </c>
      <c r="G43" s="97"/>
      <c r="H43" s="74"/>
    </row>
    <row r="44" spans="1:8" s="16" customFormat="1" ht="20.25" customHeight="1" thickBot="1">
      <c r="A44" s="166" t="s">
        <v>71</v>
      </c>
      <c r="B44" s="167"/>
      <c r="C44" s="167"/>
      <c r="D44" s="167"/>
      <c r="E44" s="167"/>
      <c r="F44" s="168"/>
      <c r="G44" s="50"/>
      <c r="H44" s="52"/>
    </row>
    <row r="45" spans="1:8" s="16" customFormat="1" ht="16.5" customHeight="1">
      <c r="A45" s="98">
        <f>A43+1</f>
        <v>10</v>
      </c>
      <c r="B45" s="99" t="s">
        <v>72</v>
      </c>
      <c r="C45" s="100" t="s">
        <v>73</v>
      </c>
      <c r="D45" s="101" t="s">
        <v>74</v>
      </c>
      <c r="E45" s="32" t="s">
        <v>1</v>
      </c>
      <c r="F45" s="102">
        <v>34340</v>
      </c>
      <c r="G45" s="51"/>
      <c r="H45" s="74"/>
    </row>
    <row r="46" spans="1:8" s="16" customFormat="1" ht="16.5" customHeight="1" thickBot="1">
      <c r="A46" s="103">
        <f>A45+1</f>
        <v>11</v>
      </c>
      <c r="B46" s="104" t="s">
        <v>75</v>
      </c>
      <c r="C46" s="105" t="s">
        <v>76</v>
      </c>
      <c r="D46" s="106" t="s">
        <v>77</v>
      </c>
      <c r="E46" s="33" t="s">
        <v>1</v>
      </c>
      <c r="F46" s="107">
        <v>34340</v>
      </c>
      <c r="G46" s="51"/>
      <c r="H46" s="74"/>
    </row>
    <row r="47" spans="1:12" s="16" customFormat="1" ht="20.25" customHeight="1" thickBot="1">
      <c r="A47" s="166" t="s">
        <v>78</v>
      </c>
      <c r="B47" s="167"/>
      <c r="C47" s="167"/>
      <c r="D47" s="167"/>
      <c r="E47" s="167"/>
      <c r="F47" s="168"/>
      <c r="G47" s="108"/>
      <c r="H47" s="109"/>
      <c r="I47" s="109"/>
      <c r="J47" s="109"/>
      <c r="K47" s="109"/>
      <c r="L47" s="109"/>
    </row>
    <row r="48" spans="1:12" s="16" customFormat="1" ht="16.5" customHeight="1" thickBot="1">
      <c r="A48" s="93">
        <v>12</v>
      </c>
      <c r="B48" s="110" t="s">
        <v>79</v>
      </c>
      <c r="C48" s="96" t="s">
        <v>80</v>
      </c>
      <c r="D48" s="96" t="s">
        <v>81</v>
      </c>
      <c r="E48" s="39" t="s">
        <v>1</v>
      </c>
      <c r="F48" s="111">
        <v>30750</v>
      </c>
      <c r="G48" s="108"/>
      <c r="H48" s="112"/>
      <c r="I48" s="109"/>
      <c r="J48" s="109"/>
      <c r="K48" s="109"/>
      <c r="L48" s="109"/>
    </row>
    <row r="49" spans="1:12" s="16" customFormat="1" ht="20.25" customHeight="1" thickBot="1">
      <c r="A49" s="173" t="s">
        <v>82</v>
      </c>
      <c r="B49" s="174"/>
      <c r="C49" s="174"/>
      <c r="D49" s="174"/>
      <c r="E49" s="174"/>
      <c r="F49" s="175"/>
      <c r="G49" s="109"/>
      <c r="H49" s="109"/>
      <c r="I49" s="109"/>
      <c r="J49" s="109"/>
      <c r="K49" s="109"/>
      <c r="L49" s="109"/>
    </row>
    <row r="50" spans="1:12" s="16" customFormat="1" ht="16.5" customHeight="1" thickBot="1">
      <c r="A50" s="93">
        <v>13</v>
      </c>
      <c r="B50" s="110" t="s">
        <v>83</v>
      </c>
      <c r="C50" s="96" t="s">
        <v>84</v>
      </c>
      <c r="D50" s="96" t="s">
        <v>85</v>
      </c>
      <c r="E50" s="39" t="s">
        <v>1</v>
      </c>
      <c r="F50" s="111">
        <v>34390</v>
      </c>
      <c r="G50" s="49"/>
      <c r="H50" s="112"/>
      <c r="I50" s="113"/>
      <c r="J50" s="109"/>
      <c r="K50" s="109"/>
      <c r="L50" s="109"/>
    </row>
    <row r="51" spans="1:12" s="16" customFormat="1" ht="20.25" customHeight="1" thickBot="1">
      <c r="A51" s="173" t="s">
        <v>23</v>
      </c>
      <c r="B51" s="174"/>
      <c r="C51" s="174"/>
      <c r="D51" s="174"/>
      <c r="E51" s="174"/>
      <c r="F51" s="175"/>
      <c r="G51" s="108"/>
      <c r="H51" s="109"/>
      <c r="I51" s="109"/>
      <c r="J51" s="109"/>
      <c r="K51" s="109"/>
      <c r="L51" s="109"/>
    </row>
    <row r="52" spans="1:12" s="16" customFormat="1" ht="42.75" customHeight="1" thickBot="1">
      <c r="A52" s="114">
        <v>14</v>
      </c>
      <c r="B52" s="115" t="s">
        <v>86</v>
      </c>
      <c r="C52" s="116" t="s">
        <v>87</v>
      </c>
      <c r="D52" s="117" t="s">
        <v>88</v>
      </c>
      <c r="E52" s="117" t="s">
        <v>1</v>
      </c>
      <c r="F52" s="118">
        <v>30440</v>
      </c>
      <c r="G52" s="108"/>
      <c r="H52" s="41"/>
      <c r="I52" s="109"/>
      <c r="J52" s="109"/>
      <c r="K52" s="109"/>
      <c r="L52" s="109"/>
    </row>
    <row r="53" spans="1:8" s="16" customFormat="1" ht="15.75" customHeight="1">
      <c r="A53" s="35" t="s">
        <v>49</v>
      </c>
      <c r="B53" s="35"/>
      <c r="C53" s="73"/>
      <c r="D53" s="73"/>
      <c r="E53" s="73"/>
      <c r="F53" s="74"/>
      <c r="G53" s="97"/>
      <c r="H53" s="52"/>
    </row>
    <row r="54" spans="1:8" s="16" customFormat="1" ht="15.75">
      <c r="A54" s="170" t="s">
        <v>89</v>
      </c>
      <c r="B54" s="170"/>
      <c r="C54" s="170"/>
      <c r="D54" s="170"/>
      <c r="E54" s="170"/>
      <c r="F54" s="170"/>
      <c r="G54" s="51"/>
      <c r="H54" s="52"/>
    </row>
    <row r="55" spans="1:8" s="16" customFormat="1" ht="15.75" customHeight="1">
      <c r="A55" s="170" t="s">
        <v>90</v>
      </c>
      <c r="B55" s="170"/>
      <c r="C55" s="170"/>
      <c r="D55" s="170"/>
      <c r="E55" s="170"/>
      <c r="F55" s="170"/>
      <c r="G55" s="51"/>
      <c r="H55" s="52"/>
    </row>
    <row r="56" spans="1:8" s="16" customFormat="1" ht="15.75" customHeight="1">
      <c r="A56" s="170" t="s">
        <v>91</v>
      </c>
      <c r="B56" s="170"/>
      <c r="C56" s="170"/>
      <c r="D56" s="170"/>
      <c r="E56" s="170"/>
      <c r="F56" s="170"/>
      <c r="G56" s="51"/>
      <c r="H56" s="52"/>
    </row>
    <row r="57" spans="1:8" s="16" customFormat="1" ht="15.75" customHeight="1">
      <c r="A57" s="35" t="s">
        <v>52</v>
      </c>
      <c r="B57" s="35"/>
      <c r="C57" s="37"/>
      <c r="D57" s="36"/>
      <c r="E57" s="37"/>
      <c r="F57" s="38"/>
      <c r="G57" s="51"/>
      <c r="H57" s="52"/>
    </row>
    <row r="58" spans="1:8" s="16" customFormat="1" ht="15.75" customHeight="1">
      <c r="A58" s="171" t="s">
        <v>53</v>
      </c>
      <c r="B58" s="171"/>
      <c r="C58" s="171"/>
      <c r="D58" s="171"/>
      <c r="E58" s="171"/>
      <c r="F58" s="171"/>
      <c r="G58" s="51"/>
      <c r="H58" s="52"/>
    </row>
    <row r="59" spans="1:8" s="16" customFormat="1" ht="15.75" customHeight="1">
      <c r="A59" s="35" t="s">
        <v>55</v>
      </c>
      <c r="B59" s="35"/>
      <c r="C59" s="37"/>
      <c r="D59" s="36"/>
      <c r="E59" s="37"/>
      <c r="F59" s="75"/>
      <c r="G59" s="51"/>
      <c r="H59" s="52"/>
    </row>
    <row r="60" spans="1:8" s="16" customFormat="1" ht="15.75" customHeight="1">
      <c r="A60" s="183" t="s">
        <v>92</v>
      </c>
      <c r="B60" s="183"/>
      <c r="C60" s="183"/>
      <c r="D60" s="183"/>
      <c r="E60" s="183"/>
      <c r="F60" s="75"/>
      <c r="G60" s="51"/>
      <c r="H60" s="52"/>
    </row>
    <row r="61" spans="1:8" s="16" customFormat="1" ht="15.75" customHeight="1">
      <c r="A61" s="171" t="s">
        <v>93</v>
      </c>
      <c r="B61" s="171"/>
      <c r="C61" s="171"/>
      <c r="D61" s="171"/>
      <c r="E61" s="171"/>
      <c r="F61" s="171"/>
      <c r="G61" s="51"/>
      <c r="H61" s="52"/>
    </row>
    <row r="62" spans="1:8" s="16" customFormat="1" ht="15.75">
      <c r="A62" s="35" t="s">
        <v>7</v>
      </c>
      <c r="B62" s="35"/>
      <c r="C62" s="37"/>
      <c r="D62" s="36"/>
      <c r="E62" s="37"/>
      <c r="F62" s="38"/>
      <c r="G62" s="51"/>
      <c r="H62" s="52"/>
    </row>
    <row r="63" spans="1:8" s="16" customFormat="1" ht="15.75" customHeight="1">
      <c r="A63" s="183" t="s">
        <v>94</v>
      </c>
      <c r="B63" s="183"/>
      <c r="C63" s="183"/>
      <c r="D63" s="183"/>
      <c r="E63" s="183"/>
      <c r="F63" s="38"/>
      <c r="G63" s="51"/>
      <c r="H63" s="52"/>
    </row>
    <row r="64" spans="1:8" s="16" customFormat="1" ht="16.5" customHeight="1">
      <c r="A64" s="171" t="s">
        <v>95</v>
      </c>
      <c r="B64" s="171"/>
      <c r="C64" s="171"/>
      <c r="D64" s="171"/>
      <c r="E64" s="171"/>
      <c r="F64" s="171"/>
      <c r="G64" s="51"/>
      <c r="H64" s="52"/>
    </row>
    <row r="65" spans="1:8" s="3" customFormat="1" ht="114.75" customHeight="1" thickBot="1">
      <c r="A65" s="152" t="s">
        <v>96</v>
      </c>
      <c r="B65" s="152"/>
      <c r="C65" s="152"/>
      <c r="D65" s="152"/>
      <c r="E65" s="152"/>
      <c r="F65" s="152"/>
      <c r="G65" s="47"/>
      <c r="H65" s="119"/>
    </row>
    <row r="66" spans="1:8" s="30" customFormat="1" ht="16.5" customHeight="1" thickBot="1">
      <c r="A66" s="172" t="s">
        <v>2</v>
      </c>
      <c r="B66" s="172" t="s">
        <v>97</v>
      </c>
      <c r="C66" s="172" t="s">
        <v>3</v>
      </c>
      <c r="D66" s="172" t="s">
        <v>4</v>
      </c>
      <c r="E66" s="153" t="s">
        <v>98</v>
      </c>
      <c r="F66" s="153" t="s">
        <v>99</v>
      </c>
      <c r="G66" s="153" t="s">
        <v>100</v>
      </c>
      <c r="H66" s="155"/>
    </row>
    <row r="67" spans="1:8" s="30" customFormat="1" ht="82.5" customHeight="1" thickBot="1">
      <c r="A67" s="153"/>
      <c r="B67" s="153"/>
      <c r="C67" s="153"/>
      <c r="D67" s="153"/>
      <c r="E67" s="154"/>
      <c r="F67" s="154"/>
      <c r="G67" s="154"/>
      <c r="H67" s="155"/>
    </row>
    <row r="68" spans="1:14" s="51" customFormat="1" ht="16.5" customHeight="1">
      <c r="A68" s="186" t="s">
        <v>101</v>
      </c>
      <c r="B68" s="187"/>
      <c r="C68" s="187"/>
      <c r="D68" s="187"/>
      <c r="E68" s="187"/>
      <c r="F68" s="187"/>
      <c r="G68" s="188"/>
      <c r="H68" s="120"/>
      <c r="I68" s="108"/>
      <c r="J68" s="108"/>
      <c r="K68" s="108"/>
      <c r="L68" s="108"/>
      <c r="M68" s="108"/>
      <c r="N68" s="108"/>
    </row>
    <row r="69" spans="1:14" s="16" customFormat="1" ht="17.25" customHeight="1" thickBot="1">
      <c r="A69" s="189"/>
      <c r="B69" s="190"/>
      <c r="C69" s="190"/>
      <c r="D69" s="190"/>
      <c r="E69" s="190"/>
      <c r="F69" s="190"/>
      <c r="G69" s="191"/>
      <c r="H69" s="120"/>
      <c r="I69" s="109"/>
      <c r="J69" s="109"/>
      <c r="K69" s="109"/>
      <c r="L69" s="109"/>
      <c r="M69" s="109"/>
      <c r="N69" s="109"/>
    </row>
    <row r="70" spans="1:14" s="127" customFormat="1" ht="19.5" customHeight="1">
      <c r="A70" s="121">
        <v>1</v>
      </c>
      <c r="B70" s="122" t="s">
        <v>102</v>
      </c>
      <c r="C70" s="123" t="s">
        <v>103</v>
      </c>
      <c r="D70" s="43" t="s">
        <v>104</v>
      </c>
      <c r="E70" s="123">
        <v>6.85</v>
      </c>
      <c r="F70" s="124">
        <f aca="true" t="shared" si="0" ref="F70:F75">G70/1000*E70</f>
        <v>248.244</v>
      </c>
      <c r="G70" s="124">
        <v>36240</v>
      </c>
      <c r="H70" s="125"/>
      <c r="I70" s="126"/>
      <c r="J70" s="113"/>
      <c r="K70" s="109"/>
      <c r="L70" s="109"/>
      <c r="M70" s="40"/>
      <c r="N70" s="40"/>
    </row>
    <row r="71" spans="1:14" s="127" customFormat="1" ht="19.5" customHeight="1">
      <c r="A71" s="128">
        <v>2</v>
      </c>
      <c r="B71" s="129" t="s">
        <v>105</v>
      </c>
      <c r="C71" s="130" t="s">
        <v>103</v>
      </c>
      <c r="D71" s="131" t="s">
        <v>104</v>
      </c>
      <c r="E71" s="130">
        <v>6.85</v>
      </c>
      <c r="F71" s="132">
        <f t="shared" si="0"/>
        <v>243.312</v>
      </c>
      <c r="G71" s="132">
        <v>35520</v>
      </c>
      <c r="H71" s="125"/>
      <c r="I71" s="126"/>
      <c r="J71" s="113"/>
      <c r="K71" s="109"/>
      <c r="L71" s="109"/>
      <c r="M71" s="40"/>
      <c r="N71" s="40"/>
    </row>
    <row r="72" spans="1:14" s="127" customFormat="1" ht="19.5" customHeight="1">
      <c r="A72" s="128">
        <v>3</v>
      </c>
      <c r="B72" s="133" t="s">
        <v>106</v>
      </c>
      <c r="C72" s="130" t="s">
        <v>103</v>
      </c>
      <c r="D72" s="131" t="s">
        <v>104</v>
      </c>
      <c r="E72" s="134">
        <v>8.3</v>
      </c>
      <c r="F72" s="132">
        <f t="shared" si="0"/>
        <v>294.81600000000003</v>
      </c>
      <c r="G72" s="132">
        <v>35520</v>
      </c>
      <c r="H72" s="125"/>
      <c r="I72" s="126"/>
      <c r="J72" s="113"/>
      <c r="K72" s="109"/>
      <c r="L72" s="109"/>
      <c r="M72" s="40"/>
      <c r="N72" s="40"/>
    </row>
    <row r="73" spans="1:14" s="127" customFormat="1" ht="19.5" customHeight="1">
      <c r="A73" s="128">
        <v>4</v>
      </c>
      <c r="B73" s="133" t="s">
        <v>107</v>
      </c>
      <c r="C73" s="130" t="s">
        <v>108</v>
      </c>
      <c r="D73" s="131" t="s">
        <v>104</v>
      </c>
      <c r="E73" s="134">
        <v>8.3</v>
      </c>
      <c r="F73" s="132">
        <f t="shared" si="0"/>
        <v>294.81600000000003</v>
      </c>
      <c r="G73" s="132">
        <v>35520</v>
      </c>
      <c r="H73" s="125"/>
      <c r="I73" s="126"/>
      <c r="J73" s="113"/>
      <c r="K73" s="109"/>
      <c r="L73" s="109"/>
      <c r="M73" s="40"/>
      <c r="N73" s="40"/>
    </row>
    <row r="74" spans="1:14" s="127" customFormat="1" ht="19.5" customHeight="1">
      <c r="A74" s="128">
        <v>5</v>
      </c>
      <c r="B74" s="133" t="s">
        <v>109</v>
      </c>
      <c r="C74" s="130" t="s">
        <v>110</v>
      </c>
      <c r="D74" s="131" t="s">
        <v>104</v>
      </c>
      <c r="E74" s="134">
        <v>9.6</v>
      </c>
      <c r="F74" s="132">
        <f t="shared" si="0"/>
        <v>349.056</v>
      </c>
      <c r="G74" s="132">
        <v>36360</v>
      </c>
      <c r="H74" s="125"/>
      <c r="I74" s="126"/>
      <c r="J74" s="113"/>
      <c r="K74" s="109"/>
      <c r="L74" s="109"/>
      <c r="M74" s="40"/>
      <c r="N74" s="40"/>
    </row>
    <row r="75" spans="1:14" s="127" customFormat="1" ht="19.5" customHeight="1" thickBot="1">
      <c r="A75" s="135">
        <v>6</v>
      </c>
      <c r="B75" s="136" t="s">
        <v>111</v>
      </c>
      <c r="C75" s="137" t="s">
        <v>110</v>
      </c>
      <c r="D75" s="44" t="s">
        <v>104</v>
      </c>
      <c r="E75" s="138">
        <v>9.7</v>
      </c>
      <c r="F75" s="139">
        <f t="shared" si="0"/>
        <v>352.69199999999995</v>
      </c>
      <c r="G75" s="139">
        <v>36360</v>
      </c>
      <c r="H75" s="125"/>
      <c r="I75" s="126"/>
      <c r="J75" s="113"/>
      <c r="K75" s="109"/>
      <c r="L75" s="109"/>
      <c r="M75" s="40"/>
      <c r="N75" s="40"/>
    </row>
    <row r="76" spans="1:14" s="142" customFormat="1" ht="20.25" customHeight="1" thickBot="1">
      <c r="A76" s="192" t="s">
        <v>112</v>
      </c>
      <c r="B76" s="193"/>
      <c r="C76" s="193"/>
      <c r="D76" s="193"/>
      <c r="E76" s="193"/>
      <c r="F76" s="193"/>
      <c r="G76" s="194"/>
      <c r="H76" s="125"/>
      <c r="I76" s="140"/>
      <c r="J76" s="126"/>
      <c r="K76" s="141"/>
      <c r="L76" s="141"/>
      <c r="M76" s="141"/>
      <c r="N76" s="141"/>
    </row>
    <row r="77" spans="1:14" s="127" customFormat="1" ht="19.5" customHeight="1">
      <c r="A77" s="121">
        <v>7</v>
      </c>
      <c r="B77" s="122" t="s">
        <v>113</v>
      </c>
      <c r="C77" s="45" t="s">
        <v>114</v>
      </c>
      <c r="D77" s="43" t="s">
        <v>104</v>
      </c>
      <c r="E77" s="124">
        <v>6.2</v>
      </c>
      <c r="F77" s="124">
        <f aca="true" t="shared" si="1" ref="F77:F83">G77/1000*E77</f>
        <v>210.49000000000004</v>
      </c>
      <c r="G77" s="124">
        <v>33950</v>
      </c>
      <c r="H77" s="125"/>
      <c r="I77" s="126"/>
      <c r="J77" s="113"/>
      <c r="K77" s="109"/>
      <c r="L77" s="109"/>
      <c r="M77" s="40"/>
      <c r="N77" s="40"/>
    </row>
    <row r="78" spans="1:14" s="127" customFormat="1" ht="19.5" customHeight="1">
      <c r="A78" s="128">
        <v>8</v>
      </c>
      <c r="B78" s="129" t="s">
        <v>115</v>
      </c>
      <c r="C78" s="130" t="s">
        <v>114</v>
      </c>
      <c r="D78" s="131" t="s">
        <v>104</v>
      </c>
      <c r="E78" s="132">
        <v>6.5</v>
      </c>
      <c r="F78" s="132">
        <f t="shared" si="1"/>
        <v>220.675</v>
      </c>
      <c r="G78" s="132">
        <v>33950</v>
      </c>
      <c r="H78" s="125"/>
      <c r="I78" s="126"/>
      <c r="J78" s="113"/>
      <c r="K78" s="109"/>
      <c r="L78" s="109"/>
      <c r="M78" s="40"/>
      <c r="N78" s="40"/>
    </row>
    <row r="79" spans="1:14" s="127" customFormat="1" ht="19.5" customHeight="1">
      <c r="A79" s="128">
        <v>9</v>
      </c>
      <c r="B79" s="129" t="s">
        <v>116</v>
      </c>
      <c r="C79" s="130" t="s">
        <v>117</v>
      </c>
      <c r="D79" s="131" t="s">
        <v>104</v>
      </c>
      <c r="E79" s="132">
        <v>6.21</v>
      </c>
      <c r="F79" s="132">
        <f t="shared" si="1"/>
        <v>210.82950000000002</v>
      </c>
      <c r="G79" s="132">
        <v>33950</v>
      </c>
      <c r="H79" s="125"/>
      <c r="I79" s="126"/>
      <c r="J79" s="113"/>
      <c r="K79" s="109"/>
      <c r="L79" s="109"/>
      <c r="M79" s="40"/>
      <c r="N79" s="40"/>
    </row>
    <row r="80" spans="1:14" s="127" customFormat="1" ht="19.5" customHeight="1">
      <c r="A80" s="128">
        <v>10</v>
      </c>
      <c r="B80" s="129" t="s">
        <v>118</v>
      </c>
      <c r="C80" s="130" t="s">
        <v>119</v>
      </c>
      <c r="D80" s="131" t="s">
        <v>104</v>
      </c>
      <c r="E80" s="132">
        <v>7.22</v>
      </c>
      <c r="F80" s="132">
        <f t="shared" si="1"/>
        <v>245.119</v>
      </c>
      <c r="G80" s="132">
        <v>33950</v>
      </c>
      <c r="H80" s="125"/>
      <c r="I80" s="126"/>
      <c r="J80" s="113"/>
      <c r="K80" s="109"/>
      <c r="L80" s="109"/>
      <c r="M80" s="40"/>
      <c r="N80" s="40"/>
    </row>
    <row r="81" spans="1:14" s="127" customFormat="1" ht="19.5" customHeight="1">
      <c r="A81" s="128">
        <v>11</v>
      </c>
      <c r="B81" s="129" t="s">
        <v>120</v>
      </c>
      <c r="C81" s="130" t="s">
        <v>119</v>
      </c>
      <c r="D81" s="131" t="s">
        <v>104</v>
      </c>
      <c r="E81" s="132">
        <v>7.66</v>
      </c>
      <c r="F81" s="132">
        <f t="shared" si="1"/>
        <v>260.057</v>
      </c>
      <c r="G81" s="132">
        <v>33950</v>
      </c>
      <c r="H81" s="125"/>
      <c r="I81" s="126"/>
      <c r="J81" s="113"/>
      <c r="K81" s="109"/>
      <c r="L81" s="109"/>
      <c r="M81" s="40"/>
      <c r="N81" s="40"/>
    </row>
    <row r="82" spans="1:14" s="127" customFormat="1" ht="19.5" customHeight="1" thickBot="1">
      <c r="A82" s="128">
        <v>12</v>
      </c>
      <c r="B82" s="129" t="s">
        <v>121</v>
      </c>
      <c r="C82" s="130" t="s">
        <v>122</v>
      </c>
      <c r="D82" s="131" t="s">
        <v>104</v>
      </c>
      <c r="E82" s="132">
        <v>8.44</v>
      </c>
      <c r="F82" s="132">
        <f t="shared" si="1"/>
        <v>286.538</v>
      </c>
      <c r="G82" s="132">
        <v>33950</v>
      </c>
      <c r="H82" s="125"/>
      <c r="I82" s="126"/>
      <c r="J82" s="113"/>
      <c r="K82" s="109"/>
      <c r="L82" s="109"/>
      <c r="M82" s="40"/>
      <c r="N82" s="40"/>
    </row>
    <row r="83" spans="1:14" s="127" customFormat="1" ht="19.5" customHeight="1" thickBot="1">
      <c r="A83" s="135">
        <v>13</v>
      </c>
      <c r="B83" s="143" t="s">
        <v>123</v>
      </c>
      <c r="C83" s="130" t="s">
        <v>124</v>
      </c>
      <c r="D83" s="43" t="s">
        <v>104</v>
      </c>
      <c r="E83" s="139">
        <v>9.76</v>
      </c>
      <c r="F83" s="139">
        <f t="shared" si="1"/>
        <v>384.9344</v>
      </c>
      <c r="G83" s="139">
        <v>39440</v>
      </c>
      <c r="H83" s="125"/>
      <c r="I83" s="126"/>
      <c r="J83" s="113"/>
      <c r="K83" s="109"/>
      <c r="L83" s="109"/>
      <c r="M83" s="40"/>
      <c r="N83" s="40"/>
    </row>
    <row r="84" spans="1:14" s="127" customFormat="1" ht="19.5" customHeight="1" thickBot="1">
      <c r="A84" s="195" t="s">
        <v>125</v>
      </c>
      <c r="B84" s="196"/>
      <c r="C84" s="196"/>
      <c r="D84" s="196"/>
      <c r="E84" s="196"/>
      <c r="F84" s="196"/>
      <c r="G84" s="197"/>
      <c r="H84" s="125"/>
      <c r="I84" s="126"/>
      <c r="J84" s="126"/>
      <c r="K84" s="40"/>
      <c r="L84" s="40"/>
      <c r="M84" s="40"/>
      <c r="N84" s="40"/>
    </row>
    <row r="85" spans="1:14" s="127" customFormat="1" ht="19.5" customHeight="1">
      <c r="A85" s="121">
        <v>14</v>
      </c>
      <c r="B85" s="144" t="s">
        <v>126</v>
      </c>
      <c r="C85" s="43" t="s">
        <v>127</v>
      </c>
      <c r="D85" s="43" t="s">
        <v>128</v>
      </c>
      <c r="E85" s="145">
        <v>0.64</v>
      </c>
      <c r="F85" s="124">
        <v>19.654400000000003</v>
      </c>
      <c r="G85" s="124">
        <v>37510</v>
      </c>
      <c r="H85" s="125"/>
      <c r="I85" s="126"/>
      <c r="J85" s="113"/>
      <c r="K85" s="109"/>
      <c r="L85" s="109"/>
      <c r="M85" s="40"/>
      <c r="N85" s="40"/>
    </row>
    <row r="86" spans="1:14" s="127" customFormat="1" ht="19.5" customHeight="1">
      <c r="A86" s="128">
        <f>A85+1</f>
        <v>15</v>
      </c>
      <c r="B86" s="133" t="s">
        <v>129</v>
      </c>
      <c r="C86" s="131" t="s">
        <v>130</v>
      </c>
      <c r="D86" s="131" t="s">
        <v>131</v>
      </c>
      <c r="E86" s="134">
        <v>1.375</v>
      </c>
      <c r="F86" s="132">
        <v>39.88875</v>
      </c>
      <c r="G86" s="132">
        <v>35460</v>
      </c>
      <c r="H86" s="125"/>
      <c r="I86" s="126"/>
      <c r="J86" s="113"/>
      <c r="K86" s="109"/>
      <c r="L86" s="109"/>
      <c r="M86" s="40"/>
      <c r="N86" s="40"/>
    </row>
    <row r="87" spans="1:14" s="127" customFormat="1" ht="19.5" customHeight="1" thickBot="1">
      <c r="A87" s="135">
        <f>A86+1</f>
        <v>16</v>
      </c>
      <c r="B87" s="136" t="s">
        <v>132</v>
      </c>
      <c r="C87" s="44" t="s">
        <v>133</v>
      </c>
      <c r="D87" s="44" t="s">
        <v>134</v>
      </c>
      <c r="E87" s="138"/>
      <c r="F87" s="139"/>
      <c r="G87" s="139">
        <v>64367</v>
      </c>
      <c r="H87" s="125"/>
      <c r="I87" s="126"/>
      <c r="J87" s="113"/>
      <c r="K87" s="109"/>
      <c r="L87" s="109"/>
      <c r="M87" s="40"/>
      <c r="N87" s="40"/>
    </row>
    <row r="88" spans="1:14" s="127" customFormat="1" ht="15.75" customHeight="1">
      <c r="A88" s="35" t="s">
        <v>55</v>
      </c>
      <c r="B88" s="35"/>
      <c r="C88" s="18"/>
      <c r="D88" s="18"/>
      <c r="E88" s="146"/>
      <c r="F88" s="146"/>
      <c r="G88" s="147"/>
      <c r="H88" s="40"/>
      <c r="I88" s="40"/>
      <c r="J88" s="40"/>
      <c r="K88" s="40"/>
      <c r="L88" s="40"/>
      <c r="M88" s="40"/>
      <c r="N88" s="40"/>
    </row>
    <row r="89" spans="1:14" s="16" customFormat="1" ht="15.75" customHeight="1">
      <c r="A89" s="183" t="s">
        <v>135</v>
      </c>
      <c r="B89" s="183"/>
      <c r="C89" s="183"/>
      <c r="D89" s="183"/>
      <c r="E89" s="183"/>
      <c r="F89" s="75"/>
      <c r="G89" s="51"/>
      <c r="H89" s="109"/>
      <c r="I89" s="109"/>
      <c r="J89" s="109"/>
      <c r="K89" s="109"/>
      <c r="L89" s="109"/>
      <c r="M89" s="109"/>
      <c r="N89" s="109"/>
    </row>
    <row r="90" spans="1:8" s="127" customFormat="1" ht="14.25" customHeight="1">
      <c r="A90" s="171" t="s">
        <v>93</v>
      </c>
      <c r="B90" s="171"/>
      <c r="C90" s="171"/>
      <c r="D90" s="171"/>
      <c r="E90" s="171"/>
      <c r="F90" s="171"/>
      <c r="G90" s="147"/>
      <c r="H90" s="148"/>
    </row>
    <row r="91" ht="12.75"/>
    <row r="92" spans="1:8" ht="87.75" customHeight="1" thickBot="1">
      <c r="A92" s="205" t="s">
        <v>136</v>
      </c>
      <c r="B92" s="205"/>
      <c r="C92" s="205"/>
      <c r="D92" s="205"/>
      <c r="E92" s="205"/>
      <c r="F92" s="205"/>
      <c r="G92" s="205"/>
      <c r="H92" s="205"/>
    </row>
    <row r="93" spans="1:8" ht="12.75">
      <c r="A93" s="206" t="s">
        <v>2</v>
      </c>
      <c r="B93" s="208" t="s">
        <v>137</v>
      </c>
      <c r="C93" s="209"/>
      <c r="D93" s="212" t="s">
        <v>138</v>
      </c>
      <c r="E93" s="213"/>
      <c r="F93" s="206" t="s">
        <v>4</v>
      </c>
      <c r="G93" s="153" t="s">
        <v>6</v>
      </c>
      <c r="H93" s="184" t="s">
        <v>139</v>
      </c>
    </row>
    <row r="94" spans="1:8" ht="84.75" customHeight="1" thickBot="1">
      <c r="A94" s="207"/>
      <c r="B94" s="210"/>
      <c r="C94" s="211"/>
      <c r="D94" s="214"/>
      <c r="E94" s="215"/>
      <c r="F94" s="207"/>
      <c r="G94" s="154"/>
      <c r="H94" s="185"/>
    </row>
    <row r="95" spans="1:8" ht="21" thickBot="1">
      <c r="A95" s="198" t="s">
        <v>140</v>
      </c>
      <c r="B95" s="199"/>
      <c r="C95" s="199"/>
      <c r="D95" s="199"/>
      <c r="E95" s="199"/>
      <c r="F95" s="199"/>
      <c r="G95" s="199"/>
      <c r="H95" s="200"/>
    </row>
    <row r="96" spans="1:8" ht="16.5" thickBot="1">
      <c r="A96" s="150">
        <v>1</v>
      </c>
      <c r="B96" s="201" t="s">
        <v>141</v>
      </c>
      <c r="C96" s="202"/>
      <c r="D96" s="203" t="s">
        <v>142</v>
      </c>
      <c r="E96" s="204"/>
      <c r="F96" s="150" t="s">
        <v>143</v>
      </c>
      <c r="G96" s="150" t="s">
        <v>1</v>
      </c>
      <c r="H96" s="150">
        <v>43800</v>
      </c>
    </row>
  </sheetData>
  <sheetProtection/>
  <mergeCells count="70">
    <mergeCell ref="A95:H95"/>
    <mergeCell ref="B96:C96"/>
    <mergeCell ref="D96:E96"/>
    <mergeCell ref="A90:F90"/>
    <mergeCell ref="A92:H92"/>
    <mergeCell ref="A93:A94"/>
    <mergeCell ref="B93:C94"/>
    <mergeCell ref="D93:E94"/>
    <mergeCell ref="F93:F94"/>
    <mergeCell ref="G93:G94"/>
    <mergeCell ref="H93:H94"/>
    <mergeCell ref="G66:G67"/>
    <mergeCell ref="H66:H67"/>
    <mergeCell ref="A68:G69"/>
    <mergeCell ref="A76:G76"/>
    <mergeCell ref="A84:G84"/>
    <mergeCell ref="A89:E89"/>
    <mergeCell ref="A64:F64"/>
    <mergeCell ref="A65:F65"/>
    <mergeCell ref="A66:A67"/>
    <mergeCell ref="B66:B67"/>
    <mergeCell ref="C66:C67"/>
    <mergeCell ref="D66:D67"/>
    <mergeCell ref="E66:E67"/>
    <mergeCell ref="F66:F67"/>
    <mergeCell ref="A55:F55"/>
    <mergeCell ref="A56:F56"/>
    <mergeCell ref="A58:F58"/>
    <mergeCell ref="A60:E60"/>
    <mergeCell ref="A61:F61"/>
    <mergeCell ref="A63:E63"/>
    <mergeCell ref="A42:F42"/>
    <mergeCell ref="A44:F44"/>
    <mergeCell ref="A47:F47"/>
    <mergeCell ref="A49:F49"/>
    <mergeCell ref="A51:F51"/>
    <mergeCell ref="A54:F54"/>
    <mergeCell ref="A30:F30"/>
    <mergeCell ref="A31:F31"/>
    <mergeCell ref="C33:C34"/>
    <mergeCell ref="A36:F36"/>
    <mergeCell ref="C37:C38"/>
    <mergeCell ref="A40:F40"/>
    <mergeCell ref="A26:F26"/>
    <mergeCell ref="A27:F27"/>
    <mergeCell ref="A28:A29"/>
    <mergeCell ref="B28:B29"/>
    <mergeCell ref="C28:C29"/>
    <mergeCell ref="D28:D29"/>
    <mergeCell ref="E28:E29"/>
    <mergeCell ref="F28:F29"/>
    <mergeCell ref="C13:C14"/>
    <mergeCell ref="A15:F15"/>
    <mergeCell ref="A19:F19"/>
    <mergeCell ref="A20:F20"/>
    <mergeCell ref="A22:F22"/>
    <mergeCell ref="A24:F24"/>
    <mergeCell ref="G2:G3"/>
    <mergeCell ref="A4:F5"/>
    <mergeCell ref="C6:C7"/>
    <mergeCell ref="C8:C9"/>
    <mergeCell ref="A10:F10"/>
    <mergeCell ref="C11:C12"/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07874015748031496" right="0.1968503937007874" top="0.2362204724409449" bottom="0.2755905511811024" header="0.5118110236220472" footer="0.2362204724409449"/>
  <pageSetup fitToHeight="1" fitToWidth="1" horizontalDpi="600" verticalDpi="600" orientation="portrait" paperSize="9" scale="35" r:id="rId2"/>
  <headerFooter alignWithMargins="0">
    <oddFooter>&amp;LПрейскурант на транспортный металлопрокат (рельсы и прочие МВСП) на июль 2013 г.&amp;R&amp;P
</oddFooter>
  </headerFooter>
  <rowBreaks count="1" manualBreakCount="1">
    <brk id="6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0">
      <selection activeCell="C11" sqref="C11:C14"/>
    </sheetView>
  </sheetViews>
  <sheetFormatPr defaultColWidth="9.00390625" defaultRowHeight="16.5" customHeight="1"/>
  <cols>
    <col min="1" max="1" width="4.875" style="3" customWidth="1"/>
    <col min="2" max="2" width="24.875" style="3" customWidth="1"/>
    <col min="3" max="3" width="25.375" style="3" customWidth="1"/>
    <col min="4" max="4" width="10.625" style="4" customWidth="1"/>
    <col min="5" max="5" width="43.375" style="4" customWidth="1"/>
    <col min="6" max="6" width="24.375" style="16" customWidth="1"/>
    <col min="7" max="7" width="8.625" style="4" customWidth="1"/>
    <col min="8" max="16384" width="9.125" style="4" customWidth="1"/>
  </cols>
  <sheetData>
    <row r="1" spans="4:6" ht="16.5" customHeight="1">
      <c r="D1" s="221" t="s">
        <v>0</v>
      </c>
      <c r="E1" s="221"/>
      <c r="F1" s="221"/>
    </row>
    <row r="2" spans="4:6" ht="16.5" customHeight="1">
      <c r="D2" s="222" t="s">
        <v>22</v>
      </c>
      <c r="E2" s="222"/>
      <c r="F2" s="222"/>
    </row>
    <row r="3" spans="4:6" ht="16.5" customHeight="1">
      <c r="D3" s="222" t="s">
        <v>22</v>
      </c>
      <c r="E3" s="222"/>
      <c r="F3" s="222"/>
    </row>
    <row r="4" spans="4:6" ht="16.5" customHeight="1">
      <c r="D4" s="222" t="s">
        <v>22</v>
      </c>
      <c r="E4" s="222"/>
      <c r="F4" s="222"/>
    </row>
    <row r="5" spans="1:7" ht="16.5" customHeight="1">
      <c r="A5" s="5"/>
      <c r="B5" s="6"/>
      <c r="C5" s="6"/>
      <c r="D5" s="6"/>
      <c r="E5" s="6"/>
      <c r="F5" s="7"/>
      <c r="G5" s="8"/>
    </row>
    <row r="6" spans="1:6" s="1" customFormat="1" ht="78.75" customHeight="1">
      <c r="A6" s="216" t="s">
        <v>9</v>
      </c>
      <c r="B6" s="216"/>
      <c r="C6" s="216"/>
      <c r="D6" s="216"/>
      <c r="E6" s="216"/>
      <c r="F6" s="216"/>
    </row>
    <row r="7" spans="1:6" s="1" customFormat="1" ht="16.5" customHeight="1" thickBot="1">
      <c r="A7" s="9"/>
      <c r="B7" s="26" t="s">
        <v>8</v>
      </c>
      <c r="C7" s="10"/>
      <c r="D7" s="10"/>
      <c r="E7" s="10"/>
      <c r="F7" s="11"/>
    </row>
    <row r="8" spans="1:6" s="21" customFormat="1" ht="18.75">
      <c r="A8" s="217" t="s">
        <v>2</v>
      </c>
      <c r="B8" s="219" t="s">
        <v>5</v>
      </c>
      <c r="C8" s="223" t="s">
        <v>3</v>
      </c>
      <c r="D8" s="223" t="s">
        <v>4</v>
      </c>
      <c r="E8" s="223" t="s">
        <v>10</v>
      </c>
      <c r="F8" s="226" t="s">
        <v>11</v>
      </c>
    </row>
    <row r="9" spans="1:6" s="21" customFormat="1" ht="39.75" customHeight="1" thickBot="1">
      <c r="A9" s="218"/>
      <c r="B9" s="220"/>
      <c r="C9" s="224"/>
      <c r="D9" s="224"/>
      <c r="E9" s="225"/>
      <c r="F9" s="227"/>
    </row>
    <row r="10" spans="1:6" s="22" customFormat="1" ht="19.5" thickBot="1">
      <c r="A10" s="230" t="s">
        <v>12</v>
      </c>
      <c r="B10" s="231"/>
      <c r="C10" s="231"/>
      <c r="D10" s="231"/>
      <c r="E10" s="231"/>
      <c r="F10" s="232"/>
    </row>
    <row r="11" spans="1:6" s="22" customFormat="1" ht="39" customHeight="1">
      <c r="A11" s="233">
        <f>1</f>
        <v>1</v>
      </c>
      <c r="B11" s="236" t="s">
        <v>13</v>
      </c>
      <c r="C11" s="239" t="s">
        <v>14</v>
      </c>
      <c r="D11" s="242" t="s">
        <v>15</v>
      </c>
      <c r="E11" s="245" t="s">
        <v>16</v>
      </c>
      <c r="F11" s="247">
        <v>14600</v>
      </c>
    </row>
    <row r="12" spans="1:6" s="22" customFormat="1" ht="39.75" customHeight="1" thickBot="1">
      <c r="A12" s="234"/>
      <c r="B12" s="237"/>
      <c r="C12" s="240"/>
      <c r="D12" s="243"/>
      <c r="E12" s="246"/>
      <c r="F12" s="248"/>
    </row>
    <row r="13" spans="1:6" s="22" customFormat="1" ht="18.75" customHeight="1" thickBot="1">
      <c r="A13" s="234"/>
      <c r="B13" s="237"/>
      <c r="C13" s="240"/>
      <c r="D13" s="243"/>
      <c r="E13" s="27" t="s">
        <v>17</v>
      </c>
      <c r="F13" s="28">
        <v>15100</v>
      </c>
    </row>
    <row r="14" spans="1:6" s="22" customFormat="1" ht="57.75" customHeight="1" thickBot="1">
      <c r="A14" s="235"/>
      <c r="B14" s="238"/>
      <c r="C14" s="241"/>
      <c r="D14" s="244"/>
      <c r="E14" s="27" t="s">
        <v>18</v>
      </c>
      <c r="F14" s="28">
        <v>15300</v>
      </c>
    </row>
    <row r="15" spans="1:6" s="2" customFormat="1" ht="15.75">
      <c r="A15" s="12"/>
      <c r="B15" s="17"/>
      <c r="C15" s="18"/>
      <c r="D15" s="19"/>
      <c r="E15" s="12"/>
      <c r="F15" s="20"/>
    </row>
    <row r="16" spans="1:6" s="22" customFormat="1" ht="18.75">
      <c r="A16" s="13" t="s">
        <v>19</v>
      </c>
      <c r="B16" s="23"/>
      <c r="C16" s="24"/>
      <c r="D16" s="24"/>
      <c r="E16" s="24"/>
      <c r="F16" s="25"/>
    </row>
    <row r="17" spans="1:6" s="22" customFormat="1" ht="34.5" customHeight="1">
      <c r="A17" s="228" t="s">
        <v>20</v>
      </c>
      <c r="B17" s="228"/>
      <c r="C17" s="228"/>
      <c r="D17" s="228"/>
      <c r="E17" s="228"/>
      <c r="F17" s="228"/>
    </row>
    <row r="18" spans="1:6" s="22" customFormat="1" ht="18.75">
      <c r="A18" s="13" t="s">
        <v>7</v>
      </c>
      <c r="B18" s="23"/>
      <c r="C18" s="24"/>
      <c r="D18" s="24"/>
      <c r="E18" s="24"/>
      <c r="F18" s="25"/>
    </row>
    <row r="19" spans="1:6" s="1" customFormat="1" ht="16.5" customHeight="1">
      <c r="A19" s="229" t="s">
        <v>21</v>
      </c>
      <c r="B19" s="229"/>
      <c r="C19" s="229"/>
      <c r="D19" s="229"/>
      <c r="E19" s="229"/>
      <c r="F19" s="229"/>
    </row>
    <row r="20" spans="1:6" s="1" customFormat="1" ht="16.5" customHeight="1">
      <c r="A20" s="14"/>
      <c r="B20" s="14"/>
      <c r="C20" s="14"/>
      <c r="F20" s="15"/>
    </row>
    <row r="21" spans="1:6" s="1" customFormat="1" ht="16.5" customHeight="1">
      <c r="A21" s="14"/>
      <c r="B21" s="14"/>
      <c r="C21" s="14"/>
      <c r="F21" s="15"/>
    </row>
    <row r="22" spans="1:6" s="1" customFormat="1" ht="16.5" customHeight="1">
      <c r="A22" s="14"/>
      <c r="B22" s="14"/>
      <c r="C22" s="14"/>
      <c r="F22" s="15"/>
    </row>
    <row r="23" spans="1:6" s="1" customFormat="1" ht="16.5" customHeight="1">
      <c r="A23" s="14"/>
      <c r="B23" s="14"/>
      <c r="C23" s="14"/>
      <c r="F23" s="15"/>
    </row>
    <row r="24" spans="1:6" s="1" customFormat="1" ht="16.5" customHeight="1">
      <c r="A24" s="14"/>
      <c r="B24" s="14"/>
      <c r="C24" s="14"/>
      <c r="F24" s="15"/>
    </row>
    <row r="25" spans="1:6" s="1" customFormat="1" ht="16.5" customHeight="1">
      <c r="A25" s="14"/>
      <c r="B25" s="14"/>
      <c r="C25" s="14"/>
      <c r="F25" s="15"/>
    </row>
  </sheetData>
  <sheetProtection/>
  <mergeCells count="20">
    <mergeCell ref="F8:F9"/>
    <mergeCell ref="A17:F17"/>
    <mergeCell ref="A19:F19"/>
    <mergeCell ref="A10:F10"/>
    <mergeCell ref="A11:A14"/>
    <mergeCell ref="B11:B14"/>
    <mergeCell ref="C11:C14"/>
    <mergeCell ref="D11:D14"/>
    <mergeCell ref="E11:E12"/>
    <mergeCell ref="F11:F12"/>
    <mergeCell ref="A6:F6"/>
    <mergeCell ref="A8:A9"/>
    <mergeCell ref="B8:B9"/>
    <mergeCell ref="D1:F1"/>
    <mergeCell ref="D2:F2"/>
    <mergeCell ref="D3:F3"/>
    <mergeCell ref="D4:F4"/>
    <mergeCell ref="C8:C9"/>
    <mergeCell ref="D8:D9"/>
    <mergeCell ref="E8:E9"/>
  </mergeCells>
  <printOptions/>
  <pageMargins left="0.47" right="0.03937007874015748" top="0.984251968503937" bottom="0.984251968503937" header="0.5118110236220472" footer="0.5118110236220472"/>
  <pageSetup horizontalDpi="1200" verticalDpi="1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Myachina</dc:creator>
  <cp:keywords/>
  <dc:description/>
  <cp:lastModifiedBy>Maria.Malkina@evraz.com</cp:lastModifiedBy>
  <cp:lastPrinted>2013-06-18T09:41:08Z</cp:lastPrinted>
  <dcterms:created xsi:type="dcterms:W3CDTF">2003-03-06T16:30:03Z</dcterms:created>
  <dcterms:modified xsi:type="dcterms:W3CDTF">2013-07-01T08:39:14Z</dcterms:modified>
  <cp:category/>
  <cp:version/>
  <cp:contentType/>
  <cp:contentStatus/>
</cp:coreProperties>
</file>